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<sst xmlns="http://schemas.openxmlformats.org/spreadsheetml/2006/main" count="396" uniqueCount="140">
  <si>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</si>
  <si>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</si>
  <si>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</si>
  <si>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</si>
  <si>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</si>
  <si>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</si>
  <si>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</si>
  <si>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</si>
  <si>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</si>
  <si>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</si>
  <si>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</si>
  <si>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</si>
  <si>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</si>
  <si>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</si>
  <si>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</si>
  <si>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</si>
  <si>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</si>
  <si>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</si>
  <si>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</si>
  <si>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</si>
  <si>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</si>
  <si>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</si>
  <si>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</si>
  <si>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</si>
  <si>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</si>
  <si>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</si>
  <si>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</si>
  <si>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</si>
  <si>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</si>
  <si>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</si>
  <si>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</si>
  <si>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</si>
  <si>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</si>
  <si>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</si>
  <si>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</si>
  <si>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</si>
  <si>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</si>
  <si>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</si>
  <si>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</si>
  <si>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</si>
  <si>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</si>
  <si>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</si>
  <si>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</si>
  <si>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</si>
  <si>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</si>
  <si>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</si>
  <si>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</si>
  <si>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</si>
  <si>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</si>
  <si>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</si>
  <si>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</si>
  <si>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</si>
  <si>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</si>
  <si>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</si>
  <si>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</si>
  <si>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</si>
  <si>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</si>
  <si>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</si>
  <si>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</si>
  <si>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</si>
  <si>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</si>
  <si>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</si>
  <si>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</si>
  <si>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</si>
  <si>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</si>
  <si>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</si>
  <si>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</si>
  <si>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</si>
  <si>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</si>
  <si>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</si>
  <si>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</si>
  <si>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</si>
  <si>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</si>
  <si>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</si>
  <si>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</si>
  <si>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</si>
  <si>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</si>
  <si>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</si>
  <si>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</si>
  <si>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</si>
  <si>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</si>
  <si>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</si>
  <si>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</si>
  <si>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</si>
  <si>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</si>
  <si>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</si>
  <si>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</si>
  <si>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</si>
  <si>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</si>
  <si>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</si>
  <si>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</si>
  <si>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</si>
  <si>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</si>
  <si>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</si>
  <si>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</si>
  <si>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</si>
  <si>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</si>
  <si>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</si>
  <si>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</si>
  <si>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</si>
  <si>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</si>
  <si>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</si>
  <si>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</si>
  <si>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</si>
  <si>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</si>
  <si>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</si>
  <si>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</si>
  <si>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</si>
  <si>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</si>
  <si>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</si>
  <si>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</si>
  <si>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</si>
  <si>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</si>
  <si>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</si>
  <si>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</si>
  <si>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</si>
  <si>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</si>
  <si>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</si>
  <si>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</si>
  <si>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</si>
  <si>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</si>
  <si>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</si>
  <si>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</si>
  <si>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</si>
  <si>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</si>
  <si>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</si>
  <si>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</si>
  <si>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</si>
  <si>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</si>
  <si>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</si>
  <si>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</si>
  <si>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</si>
  <si>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</si>
  <si>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</si>
  <si>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</si>
  <si>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>Nhận xét, đánh giá: Giá cả một số mặt hàng nông sản tăng nhẹ trong tuần</t>
  </si>
  <si>
    <t xml:space="preserve">Nhận xét, đánh giá: Giá cả một số mặt hàng nông sản tăng nhẹ trong tuần. </t>
  </si>
  <si>
    <t xml:space="preserve">Tuần 2 tháng 11 năm 2023 </t>
  </si>
  <si>
    <t>Hậu Giang, ngày 13 tháng 11 năm 2023</t>
  </si>
  <si>
    <t>Tăng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</si>
</sst>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10" zoomScaleNormal="110" zoomScalePageLayoutView="0" workbookViewId="0" topLeftCell="A1">
      <pane xSplit="6" ySplit="10" topLeftCell="L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46" sqref="O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137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7425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9000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8187.5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11750</v>
      </c>
      <c r="G18" s="31">
        <v>10000</v>
      </c>
      <c r="H18" s="31">
        <v>12000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9000</v>
      </c>
      <c r="N18" s="50">
        <v>14000</v>
      </c>
      <c r="O18" s="50" t="s">
        <v>82</v>
      </c>
      <c r="P18" s="116">
        <v>5000</v>
      </c>
      <c r="Q18" s="117">
        <v>9000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24285.714285714286</v>
      </c>
      <c r="F19" s="111">
        <f t="shared" si="1"/>
        <v>30857.14285714286</v>
      </c>
      <c r="G19" s="22">
        <v>20000</v>
      </c>
      <c r="H19" s="22">
        <v>25000</v>
      </c>
      <c r="I19" s="22" t="s">
        <v>97</v>
      </c>
      <c r="J19" s="21">
        <v>23000</v>
      </c>
      <c r="K19" s="21">
        <v>32000</v>
      </c>
      <c r="L19" s="21" t="s">
        <v>75</v>
      </c>
      <c r="M19" s="51"/>
      <c r="N19" s="51"/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20500</v>
      </c>
      <c r="F20" s="111">
        <f t="shared" si="1"/>
        <v>27250</v>
      </c>
      <c r="G20" s="22">
        <v>5000</v>
      </c>
      <c r="H20" s="22">
        <v>10000</v>
      </c>
      <c r="I20" s="22"/>
      <c r="J20" s="21">
        <v>22000</v>
      </c>
      <c r="K20" s="21">
        <v>28000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15000</v>
      </c>
      <c r="Q20" s="62">
        <v>25000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10285.714285714286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16000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41250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7428.571428571428</v>
      </c>
      <c r="F23" s="111">
        <f t="shared" si="1"/>
        <v>12714.285714285714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7000</v>
      </c>
      <c r="Q23" s="62">
        <v>10000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28000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29333.333333333332</v>
      </c>
      <c r="F25" s="111">
        <f t="shared" si="1"/>
        <v>37833.333333333336</v>
      </c>
      <c r="G25" s="22">
        <v>25000</v>
      </c>
      <c r="H25" s="22">
        <v>30000</v>
      </c>
      <c r="I25" s="47" t="s">
        <v>96</v>
      </c>
      <c r="J25" s="21">
        <v>34000</v>
      </c>
      <c r="K25" s="21">
        <v>50000</v>
      </c>
      <c r="L25" s="21" t="s">
        <v>81</v>
      </c>
      <c r="M25" s="50"/>
      <c r="N25" s="50"/>
      <c r="O25" s="50"/>
      <c r="P25" s="62">
        <v>45000</v>
      </c>
      <c r="Q25" s="62">
        <v>55000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41666.666666666664</v>
      </c>
      <c r="F26" s="111">
        <f t="shared" si="1"/>
        <v>53333.333333333336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40000</v>
      </c>
      <c r="Z26" s="113">
        <v>55000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32333.333333333332</v>
      </c>
      <c r="F27" s="111">
        <f t="shared" si="1"/>
        <v>42500</v>
      </c>
      <c r="G27" s="21">
        <v>40000</v>
      </c>
      <c r="H27" s="21">
        <v>50000</v>
      </c>
      <c r="I27" s="47" t="s">
        <v>111</v>
      </c>
      <c r="J27" s="21">
        <v>27000</v>
      </c>
      <c r="K27" s="21">
        <v>35000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12250</v>
      </c>
      <c r="F29" s="111">
        <f t="shared" si="1"/>
        <v>15500</v>
      </c>
      <c r="G29" s="22">
        <v>12000</v>
      </c>
      <c r="H29" s="22">
        <v>15000</v>
      </c>
      <c r="I29" s="22" t="s">
        <v>111</v>
      </c>
      <c r="J29" s="21">
        <v>14000</v>
      </c>
      <c r="K29" s="21">
        <v>16000</v>
      </c>
      <c r="L29" s="21" t="s">
        <v>80</v>
      </c>
      <c r="M29" s="50"/>
      <c r="N29" s="50"/>
      <c r="O29" s="50"/>
      <c r="P29" s="91">
        <v>11000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34500</v>
      </c>
      <c r="F37" s="111">
        <f t="shared" si="1"/>
        <v>44000</v>
      </c>
      <c r="G37" s="31">
        <v>31000</v>
      </c>
      <c r="H37" s="31">
        <v>40000</v>
      </c>
      <c r="I37" s="89" t="s">
        <v>108</v>
      </c>
      <c r="J37" s="21">
        <v>33000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108750</v>
      </c>
      <c r="F41" s="111">
        <f t="shared" si="1"/>
        <v>148750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120000</v>
      </c>
      <c r="Q41" s="91">
        <v>150000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55375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2650</v>
      </c>
      <c r="F45" s="111">
        <f t="shared" si="1"/>
        <v>3212.5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2500</v>
      </c>
      <c r="Q45" s="68">
        <v>3000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2937.5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1900</v>
      </c>
      <c r="Q46" s="68">
        <v>2400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93125</v>
      </c>
      <c r="F48" s="111">
        <f t="shared" si="1"/>
        <v>114375</v>
      </c>
      <c r="G48" s="33">
        <v>80000</v>
      </c>
      <c r="H48" s="33">
        <v>100000</v>
      </c>
      <c r="I48" s="80" t="s">
        <v>98</v>
      </c>
      <c r="J48" s="30">
        <v>100000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137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7425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8187.5</v>
      </c>
      <c r="F17" s="111">
        <f>'Bảng tính trung bình'!F18</f>
        <v>11750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24285.714285714286</v>
      </c>
      <c r="F18" s="111">
        <f>'Bảng tính trung bình'!F19</f>
        <v>30857.14285714286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20500</v>
      </c>
      <c r="F19" s="111">
        <f>'Bảng tính trung bình'!F20</f>
        <v>27250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10285.714285714286</v>
      </c>
      <c r="F20" s="111">
        <f>'Bảng tính trung bình'!F21</f>
        <v>14571.42857142857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41250</v>
      </c>
      <c r="F21" s="111">
        <f>'Bảng tính trung bình'!F22</f>
        <v>53125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7428.571428571428</v>
      </c>
      <c r="F22" s="111">
        <f>'Bảng tính trung bình'!F23</f>
        <v>12714.285714285714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28000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29333.333333333332</v>
      </c>
      <c r="F24" s="111">
        <f>'Bảng tính trung bình'!F25</f>
        <v>37833.333333333336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41666.666666666664</v>
      </c>
      <c r="F25" s="111">
        <f>'Bảng tính trung bình'!F26</f>
        <v>53333.333333333336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32333.333333333332</v>
      </c>
      <c r="F26" s="111">
        <f>'Bảng tính trung bình'!F27</f>
        <v>42500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12250</v>
      </c>
      <c r="F28" s="111">
        <f>'Bảng tính trung bình'!F29</f>
        <v>15500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34500</v>
      </c>
      <c r="F36" s="111">
        <f>'Bảng tính trung bình'!F37</f>
        <v>44000</v>
      </c>
      <c r="G36" s="161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108750</v>
      </c>
      <c r="F40" s="111">
        <f>'Bảng tính trung bình'!F41</f>
        <v>148750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2650</v>
      </c>
      <c r="F44" s="111">
        <f>'Bảng tính trung bình'!F45</f>
        <v>3212.5</v>
      </c>
      <c r="G44" s="161" t="s">
        <v>139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2937.5</v>
      </c>
      <c r="G45" s="161" t="s">
        <v>139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93125</v>
      </c>
      <c r="F47" s="112">
        <f>'Bảng tính trung bình'!F48</f>
        <v>114375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/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2023-11-14T01:56:49Z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