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<sst xmlns="http://schemas.openxmlformats.org/spreadsheetml/2006/main" count="396" uniqueCount="138">
  <si>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</si>
  <si>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</si>
  <si>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</si>
  <si>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</si>
  <si>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</si>
  <si>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</si>
  <si>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</si>
  <si>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</si>
  <si>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</si>
  <si>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</si>
  <si>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</si>
  <si>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</si>
  <si>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</si>
  <si>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</si>
  <si>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</si>
  <si>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</si>
  <si>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</si>
  <si>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</si>
  <si>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</si>
  <si>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</si>
  <si>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</si>
  <si>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</si>
  <si>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</si>
  <si>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</si>
  <si>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</si>
  <si>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</si>
  <si>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</si>
  <si>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</si>
  <si>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</si>
  <si>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</si>
  <si>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</si>
  <si>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</si>
  <si>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</si>
  <si>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</si>
  <si>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</si>
  <si>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</si>
  <si>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</si>
  <si>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</si>
  <si>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</si>
  <si>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</si>
  <si>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</si>
  <si>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</si>
  <si>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</si>
  <si>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</si>
  <si>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</si>
  <si>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</si>
  <si>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</si>
  <si>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</si>
  <si>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</si>
  <si>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</si>
  <si>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</si>
  <si>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</si>
  <si>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</si>
  <si>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</si>
  <si>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</si>
  <si>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</si>
  <si>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</si>
  <si>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</si>
  <si>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</si>
  <si>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</si>
  <si>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</si>
  <si>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</si>
  <si>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</si>
  <si>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</si>
  <si>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</si>
  <si>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</si>
  <si>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</si>
  <si>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</si>
  <si>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</si>
  <si>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</si>
  <si>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</si>
  <si>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</si>
  <si>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</si>
  <si>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</si>
  <si>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</si>
  <si>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</si>
  <si>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</si>
  <si>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</si>
  <si>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</si>
  <si>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</si>
  <si>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</si>
  <si>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</si>
  <si>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</si>
  <si>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</si>
  <si>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</si>
  <si>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</si>
  <si>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</si>
  <si>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</si>
  <si>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</si>
  <si>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</si>
  <si>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</si>
  <si>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</si>
  <si>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</si>
  <si>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</si>
  <si>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</si>
  <si>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</si>
  <si>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</si>
  <si>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</si>
  <si>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</si>
  <si>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</si>
  <si>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</si>
  <si>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</si>
  <si>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</si>
  <si>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</si>
  <si>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</si>
  <si>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</si>
  <si>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</si>
  <si>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</si>
  <si>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</si>
  <si>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</si>
  <si>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</si>
  <si>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</si>
  <si>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</si>
  <si>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</si>
  <si>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</si>
  <si>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</si>
  <si>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</si>
  <si>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</si>
  <si>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</si>
  <si>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</si>
  <si>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</si>
  <si>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</si>
  <si>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</si>
  <si>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</si>
  <si>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</si>
  <si>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</si>
  <si>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</si>
  <si>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</si>
  <si>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</si>
  <si>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</si>
  <si>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</si>
  <si>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</si>
  <si>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</si>
  <si>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</si>
  <si>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</si>
  <si>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2 tháng 5 năm 2023 </t>
  </si>
  <si>
    <t>Hậu Giang, ngày 8 tháng 5 năm 2023</t>
  </si>
  <si>
    <t>Tuần 2 tháng 5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</si>
</sst>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20000</v>
      </c>
      <c r="G17" s="31"/>
      <c r="H17" s="31"/>
      <c r="I17" s="109" t="s">
        <v>96</v>
      </c>
      <c r="J17" s="21">
        <v>14000</v>
      </c>
      <c r="K17" s="21">
        <v>19000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>
        <v>20000</v>
      </c>
      <c r="Z17" s="113">
        <v>25000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19000</v>
      </c>
      <c r="G18" s="31">
        <v>12000</v>
      </c>
      <c r="H18" s="31">
        <v>18000</v>
      </c>
      <c r="I18" s="47" t="s">
        <v>97</v>
      </c>
      <c r="J18" s="21">
        <v>16000</v>
      </c>
      <c r="K18" s="21">
        <v>18000</v>
      </c>
      <c r="L18" s="21" t="s">
        <v>75</v>
      </c>
      <c r="M18" s="50">
        <v>22000</v>
      </c>
      <c r="N18" s="50">
        <v>27000</v>
      </c>
      <c r="O18" s="50" t="s">
        <v>82</v>
      </c>
      <c r="P18" s="116">
        <v>13000</v>
      </c>
      <c r="Q18" s="117">
        <v>18000</v>
      </c>
      <c r="R18" s="63" t="s">
        <v>113</v>
      </c>
      <c r="S18" s="4">
        <v>20000</v>
      </c>
      <c r="T18" s="131">
        <v>21000</v>
      </c>
      <c r="U18" s="76" t="s">
        <v>94</v>
      </c>
      <c r="V18" s="45">
        <v>10000</v>
      </c>
      <c r="W18" s="45">
        <v>15000</v>
      </c>
      <c r="X18" s="45"/>
      <c r="Y18" s="113">
        <v>20000</v>
      </c>
      <c r="Z18" s="113">
        <v>25000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22250</v>
      </c>
      <c r="F19" s="111">
        <f t="shared" si="1"/>
        <v>31125</v>
      </c>
      <c r="G19" s="22">
        <v>30000</v>
      </c>
      <c r="H19" s="22">
        <v>50000</v>
      </c>
      <c r="I19" s="22" t="s">
        <v>97</v>
      </c>
      <c r="J19" s="21">
        <v>21000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25000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22000</v>
      </c>
      <c r="F20" s="111">
        <f t="shared" si="1"/>
        <v>28125</v>
      </c>
      <c r="G20" s="22">
        <v>5000</v>
      </c>
      <c r="H20" s="22">
        <v>10000</v>
      </c>
      <c r="I20" s="22"/>
      <c r="J20" s="21">
        <v>22000</v>
      </c>
      <c r="K20" s="21">
        <v>29000</v>
      </c>
      <c r="L20" s="21" t="s">
        <v>122</v>
      </c>
      <c r="M20" s="50">
        <v>35000</v>
      </c>
      <c r="N20" s="50">
        <v>40000</v>
      </c>
      <c r="O20" s="50" t="s">
        <v>84</v>
      </c>
      <c r="P20" s="62">
        <v>12000</v>
      </c>
      <c r="Q20" s="62">
        <v>22000</v>
      </c>
      <c r="R20" s="63"/>
      <c r="S20" s="4">
        <v>40000</v>
      </c>
      <c r="T20" s="131">
        <v>42000</v>
      </c>
      <c r="U20" s="76" t="s">
        <v>94</v>
      </c>
      <c r="V20" s="44">
        <v>5000</v>
      </c>
      <c r="W20" s="44">
        <v>10000</v>
      </c>
      <c r="X20" s="44"/>
      <c r="Y20" s="113">
        <v>25000</v>
      </c>
      <c r="Z20" s="113">
        <v>35000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54375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6857.142857142857</v>
      </c>
      <c r="F23" s="111">
        <f t="shared" si="1"/>
        <v>11142.857142857143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5000</v>
      </c>
      <c r="N23" s="124">
        <v>10000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5000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19666.666666666668</v>
      </c>
      <c r="F25" s="111">
        <f t="shared" si="1"/>
        <v>25000</v>
      </c>
      <c r="G25" s="22">
        <v>25000</v>
      </c>
      <c r="H25" s="22">
        <v>30000</v>
      </c>
      <c r="I25" s="47" t="s">
        <v>96</v>
      </c>
      <c r="J25" s="21">
        <v>19000</v>
      </c>
      <c r="K25" s="21">
        <v>25000</v>
      </c>
      <c r="L25" s="21" t="s">
        <v>81</v>
      </c>
      <c r="M25" s="50"/>
      <c r="N25" s="50"/>
      <c r="O25" s="50"/>
      <c r="P25" s="62">
        <v>18000</v>
      </c>
      <c r="Q25" s="62">
        <v>23000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43000</v>
      </c>
      <c r="F26" s="111">
        <f t="shared" si="1"/>
        <v>51500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33000</v>
      </c>
      <c r="F37" s="111">
        <f t="shared" si="1"/>
        <v>43125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77750</v>
      </c>
      <c r="F38" s="111">
        <f t="shared" si="1"/>
        <v>94375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68000</v>
      </c>
      <c r="N38" s="51">
        <v>80000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74000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50000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55000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56250</v>
      </c>
      <c r="F44" s="111">
        <f t="shared" si="1"/>
        <v>0</v>
      </c>
      <c r="G44" s="32">
        <v>59000</v>
      </c>
      <c r="H44" s="32"/>
      <c r="I44" s="32"/>
      <c r="J44" s="30">
        <v>59000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51000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2525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2375</v>
      </c>
      <c r="F46" s="111">
        <f t="shared" si="1"/>
        <v>2775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110625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85000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137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15500</v>
      </c>
      <c r="F16" s="111">
        <f>'Bảng tính trung bình'!F17</f>
        <v>20000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14937.5</v>
      </c>
      <c r="F17" s="111">
        <f>'Bảng tính trung bình'!F18</f>
        <v>19000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22250</v>
      </c>
      <c r="F18" s="111">
        <f>'Bảng tính trung bình'!F19</f>
        <v>31125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22000</v>
      </c>
      <c r="F19" s="111">
        <f>'Bảng tính trung bình'!F20</f>
        <v>28125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54375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6857.142857142857</v>
      </c>
      <c r="F22" s="111">
        <f>'Bảng tính trung bình'!F23</f>
        <v>11142.857142857143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19666.666666666668</v>
      </c>
      <c r="F24" s="111">
        <f>'Bảng tính trung bình'!F25</f>
        <v>25000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43000</v>
      </c>
      <c r="F25" s="111">
        <f>'Bảng tính trung bình'!F26</f>
        <v>51500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13500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33000</v>
      </c>
      <c r="F36" s="111">
        <f>'Bảng tính trung bình'!F37</f>
        <v>43125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77750</v>
      </c>
      <c r="F37" s="111">
        <f>'Bảng tính trung bình'!F38</f>
        <v>94375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50000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45000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56250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2525</v>
      </c>
      <c r="F44" s="111">
        <f>'Bảng tính trung bình'!F45</f>
        <v>3162.5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2375</v>
      </c>
      <c r="F45" s="111">
        <f>'Bảng tính trung bình'!F46</f>
        <v>2775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51875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110625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2023-05-16T01:37:33Z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