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<sst xmlns="http://schemas.openxmlformats.org/spreadsheetml/2006/main" count="402" uniqueCount="139">
  <si>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</si>
  <si>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</si>
  <si>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</si>
  <si>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</si>
  <si>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</si>
  <si>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</si>
  <si>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</si>
  <si>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</si>
  <si>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</si>
  <si>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</si>
  <si>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</si>
  <si>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</si>
  <si>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</si>
  <si>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</si>
  <si>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</si>
  <si>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</si>
  <si>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</si>
  <si>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</si>
  <si>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</si>
  <si>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</si>
  <si>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</si>
  <si>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</si>
  <si>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</si>
  <si>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</si>
  <si>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</si>
  <si>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</si>
  <si>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</si>
  <si>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</si>
  <si>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</si>
  <si>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</si>
  <si>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</si>
  <si>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</si>
  <si>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</si>
  <si>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</si>
  <si>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</si>
  <si>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</si>
  <si>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</si>
  <si>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</si>
  <si>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</si>
  <si>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</si>
  <si>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</si>
  <si>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</si>
  <si>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</si>
  <si>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</si>
  <si>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</si>
  <si>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</si>
  <si>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</si>
  <si>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</si>
  <si>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</si>
  <si>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</si>
  <si>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</si>
  <si>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</si>
  <si>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</si>
  <si>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</si>
  <si>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</si>
  <si>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</si>
  <si>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</si>
  <si>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</si>
  <si>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</si>
  <si>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</si>
  <si>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</si>
  <si>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</si>
  <si>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</si>
  <si>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</si>
  <si>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</si>
  <si>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</si>
  <si>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</si>
  <si>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</si>
  <si>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</si>
  <si>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</si>
  <si>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</si>
  <si>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</si>
  <si>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</si>
  <si>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</si>
  <si>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</si>
  <si>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</si>
  <si>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</si>
  <si>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</si>
  <si>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</si>
  <si>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</si>
  <si>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</si>
  <si>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</si>
  <si>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</si>
  <si>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</si>
  <si>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</si>
  <si>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</si>
  <si>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</si>
  <si>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</si>
  <si>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</si>
  <si>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</si>
  <si>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</si>
  <si>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</si>
  <si>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</si>
  <si>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</si>
  <si>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</si>
  <si>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</si>
  <si>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</si>
  <si>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</si>
  <si>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</si>
  <si>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</si>
  <si>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</si>
  <si>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</si>
  <si>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</si>
  <si>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</si>
  <si>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</si>
  <si>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</si>
  <si>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</si>
  <si>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</si>
  <si>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</si>
  <si>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</si>
  <si>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</si>
  <si>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</si>
  <si>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</si>
  <si>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</si>
  <si>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</si>
  <si>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</si>
  <si>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</si>
  <si>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</si>
  <si>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</si>
  <si>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</si>
  <si>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</si>
  <si>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</si>
  <si>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</si>
  <si>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</si>
  <si>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</si>
  <si>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</si>
  <si>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</si>
  <si>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</si>
  <si>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</si>
  <si>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</si>
  <si>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</si>
  <si>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</si>
  <si>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</si>
  <si>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</si>
  <si>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Hậu Giang, ngày 24 tháng 4 năm 2023</t>
  </si>
  <si>
    <t xml:space="preserve">Tuần 4 tháng 4 năm 2023 </t>
  </si>
  <si>
    <t>Tuần 4 tháng 4 năm 2023</t>
  </si>
  <si>
    <t>Tăng</t>
  </si>
  <si>
    <t>Nhận xét, đánh giá: Giá cả một số mặt hàng nông sản tăng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</si>
</sst>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N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55" sqref="E55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135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7000</v>
      </c>
      <c r="H12" s="40"/>
      <c r="I12" s="40"/>
      <c r="J12" s="36">
        <v>7100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5350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6040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5900</v>
      </c>
      <c r="H15" s="40"/>
      <c r="I15" s="40"/>
      <c r="J15" s="21">
        <v>5900</v>
      </c>
      <c r="K15" s="21"/>
      <c r="L15" s="21"/>
      <c r="M15" s="50">
        <v>6500</v>
      </c>
      <c r="N15" s="50"/>
      <c r="O15" s="50"/>
      <c r="P15" s="61">
        <v>6200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15500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20000</v>
      </c>
      <c r="G17" s="31"/>
      <c r="H17" s="31"/>
      <c r="I17" s="109" t="s">
        <v>96</v>
      </c>
      <c r="J17" s="21">
        <v>14000</v>
      </c>
      <c r="K17" s="21">
        <v>19000</v>
      </c>
      <c r="L17" s="21"/>
      <c r="M17" s="50">
        <v>12000</v>
      </c>
      <c r="N17" s="50">
        <v>17000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>
        <v>20000</v>
      </c>
      <c r="Z17" s="113">
        <v>25000</v>
      </c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14937.5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19000</v>
      </c>
      <c r="G18" s="31">
        <v>12000</v>
      </c>
      <c r="H18" s="31">
        <v>18000</v>
      </c>
      <c r="I18" s="47" t="s">
        <v>97</v>
      </c>
      <c r="J18" s="21">
        <v>16000</v>
      </c>
      <c r="K18" s="21">
        <v>18000</v>
      </c>
      <c r="L18" s="21" t="s">
        <v>75</v>
      </c>
      <c r="M18" s="50">
        <v>22000</v>
      </c>
      <c r="N18" s="50">
        <v>27000</v>
      </c>
      <c r="O18" s="50" t="s">
        <v>82</v>
      </c>
      <c r="P18" s="116">
        <v>13000</v>
      </c>
      <c r="Q18" s="117">
        <v>18000</v>
      </c>
      <c r="R18" s="63" t="s">
        <v>113</v>
      </c>
      <c r="S18" s="4">
        <v>20000</v>
      </c>
      <c r="T18" s="131">
        <v>21000</v>
      </c>
      <c r="U18" s="76" t="s">
        <v>94</v>
      </c>
      <c r="V18" s="45">
        <v>10000</v>
      </c>
      <c r="W18" s="45">
        <v>15000</v>
      </c>
      <c r="X18" s="45"/>
      <c r="Y18" s="113">
        <v>20000</v>
      </c>
      <c r="Z18" s="113">
        <v>25000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22250</v>
      </c>
      <c r="F19" s="111">
        <f t="shared" si="1"/>
        <v>31125</v>
      </c>
      <c r="G19" s="22">
        <v>30000</v>
      </c>
      <c r="H19" s="22">
        <v>50000</v>
      </c>
      <c r="I19" s="22" t="s">
        <v>97</v>
      </c>
      <c r="J19" s="21">
        <v>21000</v>
      </c>
      <c r="K19" s="21">
        <v>30000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>
        <v>25000</v>
      </c>
      <c r="Z19" s="113">
        <v>40000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22000</v>
      </c>
      <c r="F20" s="111">
        <f t="shared" si="1"/>
        <v>28125</v>
      </c>
      <c r="G20" s="22">
        <v>5000</v>
      </c>
      <c r="H20" s="22">
        <v>10000</v>
      </c>
      <c r="I20" s="22"/>
      <c r="J20" s="21">
        <v>22000</v>
      </c>
      <c r="K20" s="21">
        <v>29000</v>
      </c>
      <c r="L20" s="21" t="s">
        <v>122</v>
      </c>
      <c r="M20" s="50">
        <v>35000</v>
      </c>
      <c r="N20" s="50">
        <v>40000</v>
      </c>
      <c r="O20" s="50" t="s">
        <v>84</v>
      </c>
      <c r="P20" s="62">
        <v>12000</v>
      </c>
      <c r="Q20" s="62">
        <v>22000</v>
      </c>
      <c r="R20" s="63"/>
      <c r="S20" s="4">
        <v>40000</v>
      </c>
      <c r="T20" s="131">
        <v>42000</v>
      </c>
      <c r="U20" s="76" t="s">
        <v>94</v>
      </c>
      <c r="V20" s="44">
        <v>5000</v>
      </c>
      <c r="W20" s="44">
        <v>10000</v>
      </c>
      <c r="X20" s="44"/>
      <c r="Y20" s="113">
        <v>25000</v>
      </c>
      <c r="Z20" s="113">
        <v>35000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8714.285714285714</v>
      </c>
      <c r="F21" s="111">
        <f t="shared" si="1"/>
        <v>12571.42857142857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7000</v>
      </c>
      <c r="N21" s="51">
        <v>12000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10000</v>
      </c>
      <c r="Z21" s="113">
        <v>12000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40000</v>
      </c>
      <c r="F22" s="111">
        <f t="shared" si="1"/>
        <v>54375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45000</v>
      </c>
      <c r="Z22" s="113">
        <v>70000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6857.142857142857</v>
      </c>
      <c r="F23" s="111">
        <f t="shared" si="1"/>
        <v>11142.857142857143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10000</v>
      </c>
      <c r="L23" s="21" t="s">
        <v>74</v>
      </c>
      <c r="M23" s="177">
        <v>5000</v>
      </c>
      <c r="N23" s="124">
        <v>10000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4000</v>
      </c>
      <c r="T23" s="76">
        <v>6000</v>
      </c>
      <c r="U23" s="118" t="s">
        <v>112</v>
      </c>
      <c r="V23" s="44"/>
      <c r="W23" s="44"/>
      <c r="X23" s="44"/>
      <c r="Y23" s="113">
        <v>5000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22800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30000</v>
      </c>
      <c r="L24" s="21" t="s">
        <v>74</v>
      </c>
      <c r="M24" s="177"/>
      <c r="N24" s="125"/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35000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19666.666666666668</v>
      </c>
      <c r="F25" s="111">
        <f t="shared" si="1"/>
        <v>25000</v>
      </c>
      <c r="G25" s="22">
        <v>25000</v>
      </c>
      <c r="H25" s="22">
        <v>30000</v>
      </c>
      <c r="I25" s="47" t="s">
        <v>96</v>
      </c>
      <c r="J25" s="21">
        <v>19000</v>
      </c>
      <c r="K25" s="21">
        <v>25000</v>
      </c>
      <c r="L25" s="21" t="s">
        <v>81</v>
      </c>
      <c r="M25" s="50"/>
      <c r="N25" s="50"/>
      <c r="O25" s="50"/>
      <c r="P25" s="62">
        <v>18000</v>
      </c>
      <c r="Q25" s="62">
        <v>23000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23000</v>
      </c>
      <c r="Z25" s="113">
        <v>25000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43000</v>
      </c>
      <c r="F26" s="111">
        <f t="shared" si="1"/>
        <v>51500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30166.666666666668</v>
      </c>
      <c r="F27" s="111">
        <f t="shared" si="1"/>
        <v>39166.666666666664</v>
      </c>
      <c r="G27" s="21">
        <v>40000</v>
      </c>
      <c r="H27" s="21">
        <v>45000</v>
      </c>
      <c r="I27" s="47" t="s">
        <v>111</v>
      </c>
      <c r="J27" s="21">
        <v>34000</v>
      </c>
      <c r="K27" s="21">
        <v>45000</v>
      </c>
      <c r="L27" s="21" t="s">
        <v>129</v>
      </c>
      <c r="M27" s="50">
        <v>30000</v>
      </c>
      <c r="N27" s="50">
        <v>40000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13500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8000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9500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20000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1900</v>
      </c>
      <c r="F35" s="111">
        <f t="shared" si="1"/>
        <v>0</v>
      </c>
      <c r="G35" s="15">
        <v>900</v>
      </c>
      <c r="H35" s="15"/>
      <c r="I35" s="15"/>
      <c r="J35" s="21">
        <v>1800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33000</v>
      </c>
      <c r="F37" s="111">
        <f t="shared" si="1"/>
        <v>43125</v>
      </c>
      <c r="G37" s="31">
        <v>31000</v>
      </c>
      <c r="H37" s="31">
        <v>40000</v>
      </c>
      <c r="I37" s="89" t="s">
        <v>108</v>
      </c>
      <c r="J37" s="21">
        <v>31000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30000</v>
      </c>
      <c r="Q37" s="91">
        <v>40000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30000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77750</v>
      </c>
      <c r="F38" s="111">
        <f t="shared" si="1"/>
        <v>94375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68000</v>
      </c>
      <c r="N38" s="51">
        <v>80000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93000</v>
      </c>
      <c r="T38" s="76">
        <v>120000</v>
      </c>
      <c r="U38" s="76"/>
      <c r="V38" s="4">
        <v>72000</v>
      </c>
      <c r="W38" s="4">
        <v>85000</v>
      </c>
      <c r="X38" s="44"/>
      <c r="Y38" s="113">
        <v>74000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39375</v>
      </c>
      <c r="F39" s="111">
        <f t="shared" si="1"/>
        <v>50000</v>
      </c>
      <c r="G39" s="32">
        <v>36000</v>
      </c>
      <c r="H39" s="32">
        <v>45000</v>
      </c>
      <c r="I39" s="89" t="s">
        <v>108</v>
      </c>
      <c r="J39" s="30">
        <v>39000</v>
      </c>
      <c r="K39" s="30">
        <v>50000</v>
      </c>
      <c r="L39" s="30" t="s">
        <v>76</v>
      </c>
      <c r="M39" s="50">
        <v>45000</v>
      </c>
      <c r="N39" s="50">
        <v>50000</v>
      </c>
      <c r="O39" s="50" t="s">
        <v>88</v>
      </c>
      <c r="P39" s="91">
        <v>45000</v>
      </c>
      <c r="Q39" s="91">
        <v>55000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45000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55000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118750</v>
      </c>
      <c r="F41" s="111">
        <f t="shared" si="1"/>
        <v>161250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150000</v>
      </c>
      <c r="N41" s="51">
        <v>170000</v>
      </c>
      <c r="O41" s="51" t="s">
        <v>86</v>
      </c>
      <c r="P41" s="91">
        <v>110000</v>
      </c>
      <c r="Q41" s="91">
        <v>145000</v>
      </c>
      <c r="R41" s="64" t="s">
        <v>109</v>
      </c>
      <c r="S41" s="77">
        <v>115000</v>
      </c>
      <c r="T41" s="77">
        <v>180000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125000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56250</v>
      </c>
      <c r="F44" s="111">
        <f t="shared" si="1"/>
        <v>0</v>
      </c>
      <c r="G44" s="32">
        <v>59000</v>
      </c>
      <c r="H44" s="32"/>
      <c r="I44" s="32"/>
      <c r="J44" s="30">
        <v>59000</v>
      </c>
      <c r="K44" s="30"/>
      <c r="L44" s="30" t="s">
        <v>79</v>
      </c>
      <c r="M44" s="50">
        <v>55000</v>
      </c>
      <c r="N44" s="50"/>
      <c r="O44" s="50" t="s">
        <v>88</v>
      </c>
      <c r="P44" s="91">
        <v>51000</v>
      </c>
      <c r="Q44" s="66"/>
      <c r="R44" s="62" t="s">
        <v>90</v>
      </c>
      <c r="S44" s="9">
        <v>50000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2525</v>
      </c>
      <c r="F45" s="111">
        <f t="shared" si="1"/>
        <v>3162.5</v>
      </c>
      <c r="G45" s="32">
        <v>2500</v>
      </c>
      <c r="H45" s="32">
        <v>3500</v>
      </c>
      <c r="I45" s="80" t="s">
        <v>98</v>
      </c>
      <c r="J45" s="30">
        <v>2500</v>
      </c>
      <c r="K45" s="30">
        <v>3100</v>
      </c>
      <c r="L45" s="30"/>
      <c r="M45" s="50">
        <v>2000</v>
      </c>
      <c r="N45" s="50">
        <v>2800</v>
      </c>
      <c r="O45" s="50"/>
      <c r="P45" s="68">
        <v>3100</v>
      </c>
      <c r="Q45" s="68">
        <v>3600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2375</v>
      </c>
      <c r="F46" s="111">
        <f t="shared" si="1"/>
        <v>2775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2200</v>
      </c>
      <c r="N46" s="178">
        <v>2300</v>
      </c>
      <c r="O46" s="51" t="s">
        <v>89</v>
      </c>
      <c r="P46" s="68">
        <v>2600</v>
      </c>
      <c r="Q46" s="68">
        <v>3100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51875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87500</v>
      </c>
      <c r="F48" s="111">
        <f t="shared" si="1"/>
        <v>110625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85000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138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134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28">
      <selection activeCell="E53" sqref="E53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136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5350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6040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15500</v>
      </c>
      <c r="F16" s="111">
        <f>'Bảng tính trung bình'!F17</f>
        <v>20000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14937.5</v>
      </c>
      <c r="F17" s="111">
        <f>'Bảng tính trung bình'!F18</f>
        <v>19000</v>
      </c>
      <c r="G17" s="161" t="s">
        <v>137</v>
      </c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22250</v>
      </c>
      <c r="F18" s="111">
        <f>'Bảng tính trung bình'!F19</f>
        <v>31125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22000</v>
      </c>
      <c r="F19" s="111">
        <f>'Bảng tính trung bình'!F20</f>
        <v>28125</v>
      </c>
      <c r="G19" s="161" t="s">
        <v>137</v>
      </c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8714.285714285714</v>
      </c>
      <c r="F20" s="111">
        <f>'Bảng tính trung bình'!F21</f>
        <v>12571.42857142857</v>
      </c>
      <c r="G20" s="161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40000</v>
      </c>
      <c r="F21" s="111">
        <f>'Bảng tính trung bình'!F22</f>
        <v>54375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6857.142857142857</v>
      </c>
      <c r="F22" s="111">
        <f>'Bảng tính trung bình'!F23</f>
        <v>11142.857142857143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22800</v>
      </c>
      <c r="F23" s="111">
        <f>'Bảng tính trung bình'!F24</f>
        <v>29600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19666.666666666668</v>
      </c>
      <c r="F24" s="111">
        <f>'Bảng tính trung bình'!F25</f>
        <v>25000</v>
      </c>
      <c r="G24" s="161" t="s">
        <v>137</v>
      </c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43000</v>
      </c>
      <c r="F25" s="111">
        <f>'Bảng tính trung bình'!F26</f>
        <v>51500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30166.666666666668</v>
      </c>
      <c r="F26" s="111">
        <f>'Bảng tính trung bình'!F27</f>
        <v>39166.666666666664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13500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9500</v>
      </c>
      <c r="F33" s="111">
        <f>'Bảng tính trung bình'!F34</f>
        <v>14750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1900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33000</v>
      </c>
      <c r="F36" s="111">
        <f>'Bảng tính trung bình'!F37</f>
        <v>43125</v>
      </c>
      <c r="G36" s="161" t="s">
        <v>137</v>
      </c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77750</v>
      </c>
      <c r="F37" s="111">
        <f>'Bảng tính trung bình'!F38</f>
        <v>94375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39375</v>
      </c>
      <c r="F38" s="111">
        <f>'Bảng tính trung bình'!F39</f>
        <v>50000</v>
      </c>
      <c r="G38" s="161" t="s">
        <v>137</v>
      </c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45000</v>
      </c>
      <c r="F39" s="111">
        <f>'Bảng tính trung bình'!F40</f>
        <v>55000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118750</v>
      </c>
      <c r="F40" s="111">
        <f>'Bảng tính trung bình'!F41</f>
        <v>161250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33714.28571428572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56250</v>
      </c>
      <c r="F43" s="111">
        <f>'Bảng tính trung bình'!F44</f>
        <v>0</v>
      </c>
      <c r="G43" s="161" t="s">
        <v>137</v>
      </c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2525</v>
      </c>
      <c r="F44" s="111">
        <f>'Bảng tính trung bình'!F45</f>
        <v>3162.5</v>
      </c>
      <c r="G44" s="161"/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2375</v>
      </c>
      <c r="F45" s="111">
        <f>'Bảng tính trung bình'!F46</f>
        <v>2775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51875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87500</v>
      </c>
      <c r="F47" s="112">
        <f>'Bảng tính trung bình'!F48</f>
        <v>110625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138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134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2023-04-26T01:54:54Z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