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<sst xmlns="http://schemas.openxmlformats.org/spreadsheetml/2006/main" count="399" uniqueCount="138">
  <si>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</si>
  <si>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</si>
  <si>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</si>
  <si>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</si>
  <si>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</si>
  <si>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</si>
  <si>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</si>
  <si>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</si>
  <si>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</si>
  <si>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</si>
  <si>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</si>
  <si>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</si>
  <si>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</si>
  <si>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</si>
  <si>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</si>
  <si>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</si>
  <si>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</si>
  <si>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</si>
  <si>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</si>
  <si>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</si>
  <si>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</si>
  <si>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</si>
  <si>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</si>
  <si>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</si>
  <si>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</si>
  <si>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</si>
  <si>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</si>
  <si>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</si>
  <si>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</si>
  <si>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</si>
  <si>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</si>
  <si>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</si>
  <si>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</si>
  <si>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</si>
  <si>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</si>
  <si>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</si>
  <si>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</si>
  <si>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</si>
  <si>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</si>
  <si>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</si>
  <si>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</si>
  <si>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</si>
  <si>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</si>
  <si>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</si>
  <si>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</si>
  <si>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</si>
  <si>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</si>
  <si>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</si>
  <si>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</si>
  <si>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</si>
  <si>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</si>
  <si>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</si>
  <si>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</si>
  <si>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</si>
  <si>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</si>
  <si>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</si>
  <si>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</si>
  <si>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</si>
  <si>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</si>
  <si>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</si>
  <si>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</si>
  <si>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</si>
  <si>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</si>
  <si>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</si>
  <si>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</si>
  <si>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</si>
  <si>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</si>
  <si>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</si>
  <si>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</si>
  <si>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</si>
  <si>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</si>
  <si>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</si>
  <si>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</si>
  <si>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</si>
  <si>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</si>
  <si>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</si>
  <si>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</si>
  <si>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</si>
  <si>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</si>
  <si>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</si>
  <si>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</si>
  <si>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</si>
  <si>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</si>
  <si>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</si>
  <si>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</si>
  <si>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</si>
  <si>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</si>
  <si>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</si>
  <si>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</si>
  <si>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</si>
  <si>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</si>
  <si>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</si>
  <si>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</si>
  <si>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</si>
  <si>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</si>
  <si>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</si>
  <si>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</si>
  <si>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</si>
  <si>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</si>
  <si>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</si>
  <si>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</si>
  <si>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</si>
  <si>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</si>
  <si>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</si>
  <si>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</si>
  <si>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</si>
  <si>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</si>
  <si>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</si>
  <si>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</si>
  <si>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</si>
  <si>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</si>
  <si>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</si>
  <si>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</si>
  <si>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</si>
  <si>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</si>
  <si>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</si>
  <si>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</si>
  <si>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</si>
  <si>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</si>
  <si>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</si>
  <si>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</si>
  <si>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</si>
  <si>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</si>
  <si>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</si>
  <si>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</si>
  <si>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</si>
  <si>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</si>
  <si>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</si>
  <si>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</si>
  <si>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</si>
  <si>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</si>
  <si>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</si>
  <si>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</si>
  <si>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</si>
  <si>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</si>
  <si>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>Hậu Giang, ngày 9 tháng 8 năm 2022</t>
  </si>
  <si>
    <t xml:space="preserve">Tuần 2 tháng 8 năm 2022 </t>
  </si>
  <si>
    <t>Nhận xét, đánh giá: Giá cả một số mặt hàng nông sản ổn định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</si>
</sst>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P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9" sqref="S9:U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6900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>
        <v>6100</v>
      </c>
      <c r="Q12" s="61"/>
      <c r="R12" s="61"/>
      <c r="S12" s="75"/>
      <c r="T12" s="75"/>
      <c r="U12" s="75"/>
      <c r="V12" s="3">
        <v>7500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5900</v>
      </c>
      <c r="K15" s="21"/>
      <c r="L15" s="21"/>
      <c r="M15" s="50"/>
      <c r="N15" s="50"/>
      <c r="O15" s="50"/>
      <c r="P15" s="61">
        <v>5400</v>
      </c>
      <c r="Q15" s="61"/>
      <c r="R15" s="61"/>
      <c r="S15" s="75"/>
      <c r="T15" s="75"/>
      <c r="U15" s="75"/>
      <c r="V15" s="3">
        <v>5700</v>
      </c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16571.428571428572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24142.85714285714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/>
      <c r="M17" s="50">
        <v>15000</v>
      </c>
      <c r="N17" s="50">
        <v>25000</v>
      </c>
      <c r="O17" s="50" t="s">
        <v>114</v>
      </c>
      <c r="P17" s="116">
        <v>15000</v>
      </c>
      <c r="Q17" s="117">
        <v>20000</v>
      </c>
      <c r="R17" s="63"/>
      <c r="S17" s="4">
        <v>12000</v>
      </c>
      <c r="T17" s="131">
        <v>14000</v>
      </c>
      <c r="U17" s="76" t="s">
        <v>94</v>
      </c>
      <c r="V17" s="44">
        <v>15000</v>
      </c>
      <c r="W17" s="44">
        <v>25000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14625</v>
      </c>
      <c r="G18" s="31">
        <v>10000</v>
      </c>
      <c r="H18" s="31">
        <v>18000</v>
      </c>
      <c r="I18" s="47" t="s">
        <v>97</v>
      </c>
      <c r="J18" s="21">
        <v>16000</v>
      </c>
      <c r="K18" s="21">
        <v>20000</v>
      </c>
      <c r="L18" s="21" t="s">
        <v>75</v>
      </c>
      <c r="M18" s="50">
        <v>7000</v>
      </c>
      <c r="N18" s="50">
        <v>12000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12000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22885.714285714286</v>
      </c>
      <c r="F19" s="111">
        <f t="shared" si="1"/>
        <v>35857.142857142855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30000</v>
      </c>
      <c r="L19" s="21" t="s">
        <v>75</v>
      </c>
      <c r="M19" s="51">
        <v>30000</v>
      </c>
      <c r="N19" s="51">
        <v>40000</v>
      </c>
      <c r="O19" s="51" t="s">
        <v>83</v>
      </c>
      <c r="P19" s="116">
        <v>3200</v>
      </c>
      <c r="Q19" s="116">
        <v>42000</v>
      </c>
      <c r="R19" s="63" t="s">
        <v>113</v>
      </c>
      <c r="S19" s="4">
        <v>22000</v>
      </c>
      <c r="T19" s="4">
        <v>24000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11857.142857142857</v>
      </c>
      <c r="F20" s="111">
        <f t="shared" si="1"/>
        <v>17142.85714285714</v>
      </c>
      <c r="G20" s="22">
        <v>8000</v>
      </c>
      <c r="H20" s="22">
        <v>13000</v>
      </c>
      <c r="I20" s="22"/>
      <c r="J20" s="21">
        <v>7000</v>
      </c>
      <c r="K20" s="21">
        <v>13000</v>
      </c>
      <c r="L20" s="21" t="s">
        <v>122</v>
      </c>
      <c r="M20" s="50">
        <v>20000</v>
      </c>
      <c r="N20" s="50">
        <v>25000</v>
      </c>
      <c r="O20" s="50" t="s">
        <v>84</v>
      </c>
      <c r="P20" s="62"/>
      <c r="Q20" s="62"/>
      <c r="R20" s="63"/>
      <c r="S20" s="4">
        <v>12000</v>
      </c>
      <c r="T20" s="131">
        <v>14000</v>
      </c>
      <c r="U20" s="76" t="s">
        <v>94</v>
      </c>
      <c r="V20" s="44">
        <v>5000</v>
      </c>
      <c r="W20" s="44">
        <v>10000</v>
      </c>
      <c r="X20" s="44"/>
      <c r="Y20" s="113">
        <v>22000</v>
      </c>
      <c r="Z20" s="113">
        <v>30000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9285.714285714286</v>
      </c>
      <c r="F21" s="111">
        <f t="shared" si="1"/>
        <v>13428.57142857143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14000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38250</v>
      </c>
      <c r="F22" s="111">
        <f t="shared" si="1"/>
        <v>49000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42000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41000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13285.714285714286</v>
      </c>
      <c r="F23" s="111">
        <f t="shared" si="1"/>
        <v>18714.285714285714</v>
      </c>
      <c r="G23" s="22">
        <v>10000</v>
      </c>
      <c r="H23" s="22">
        <v>15000</v>
      </c>
      <c r="I23" s="47" t="s">
        <v>96</v>
      </c>
      <c r="J23" s="114">
        <v>13000</v>
      </c>
      <c r="K23" s="115">
        <v>20000</v>
      </c>
      <c r="L23" s="21" t="s">
        <v>74</v>
      </c>
      <c r="M23" s="177">
        <v>20000</v>
      </c>
      <c r="N23" s="124">
        <v>25000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23833.333333333332</v>
      </c>
      <c r="F24" s="111">
        <f t="shared" si="1"/>
        <v>29333.333333333332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23000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16666.666666666668</v>
      </c>
      <c r="F25" s="111">
        <f t="shared" si="1"/>
        <v>22833.333333333332</v>
      </c>
      <c r="G25" s="22">
        <v>25000</v>
      </c>
      <c r="H25" s="22">
        <v>30000</v>
      </c>
      <c r="I25" s="47" t="s">
        <v>96</v>
      </c>
      <c r="J25" s="21">
        <v>12000</v>
      </c>
      <c r="K25" s="21">
        <v>17000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17000</v>
      </c>
      <c r="Z25" s="113">
        <v>23000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26400</v>
      </c>
      <c r="F27" s="111">
        <f t="shared" si="1"/>
        <v>34400</v>
      </c>
      <c r="G27" s="21">
        <v>27000</v>
      </c>
      <c r="H27" s="21">
        <v>35000</v>
      </c>
      <c r="I27" s="47" t="s">
        <v>111</v>
      </c>
      <c r="J27" s="21">
        <v>28000</v>
      </c>
      <c r="K27" s="21">
        <v>35000</v>
      </c>
      <c r="L27" s="21" t="s">
        <v>129</v>
      </c>
      <c r="M27" s="50"/>
      <c r="N27" s="50"/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13375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12000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30625</v>
      </c>
      <c r="F37" s="111">
        <f t="shared" si="1"/>
        <v>39250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24000</v>
      </c>
      <c r="Q37" s="91">
        <v>34000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45000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64750</v>
      </c>
      <c r="F38" s="111">
        <f t="shared" si="1"/>
        <v>76875</v>
      </c>
      <c r="G38" s="31">
        <v>55000</v>
      </c>
      <c r="H38" s="31">
        <v>65000</v>
      </c>
      <c r="I38" s="89" t="s">
        <v>108</v>
      </c>
      <c r="J38" s="21">
        <v>53000</v>
      </c>
      <c r="K38" s="21">
        <v>65000</v>
      </c>
      <c r="L38" s="21" t="s">
        <v>77</v>
      </c>
      <c r="M38" s="51">
        <v>86000</v>
      </c>
      <c r="N38" s="51">
        <v>95000</v>
      </c>
      <c r="O38" s="50" t="s">
        <v>88</v>
      </c>
      <c r="P38" s="91">
        <v>69000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92000</v>
      </c>
      <c r="Z38" s="113">
        <v>100000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39125</v>
      </c>
      <c r="F39" s="111">
        <f t="shared" si="1"/>
        <v>47500</v>
      </c>
      <c r="G39" s="32">
        <v>36000</v>
      </c>
      <c r="H39" s="32">
        <v>45000</v>
      </c>
      <c r="I39" s="89" t="s">
        <v>108</v>
      </c>
      <c r="J39" s="30">
        <v>48000</v>
      </c>
      <c r="K39" s="30">
        <v>55000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145000</v>
      </c>
      <c r="Q41" s="91">
        <v>185000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160000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25571.428571428572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61500</v>
      </c>
      <c r="F44" s="111">
        <f t="shared" si="1"/>
        <v>0</v>
      </c>
      <c r="G44" s="32">
        <v>62000</v>
      </c>
      <c r="H44" s="32"/>
      <c r="I44" s="32"/>
      <c r="J44" s="30">
        <v>60000</v>
      </c>
      <c r="K44" s="30"/>
      <c r="L44" s="30" t="s">
        <v>79</v>
      </c>
      <c r="M44" s="50">
        <v>68000</v>
      </c>
      <c r="N44" s="50"/>
      <c r="O44" s="50" t="s">
        <v>88</v>
      </c>
      <c r="P44" s="91">
        <v>65000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65000</v>
      </c>
      <c r="W44" s="52"/>
      <c r="X44" s="2" t="s">
        <v>64</v>
      </c>
      <c r="Y44" s="113">
        <v>63000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2575</v>
      </c>
      <c r="F45" s="111">
        <f t="shared" si="1"/>
        <v>3137.5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3200</v>
      </c>
      <c r="N45" s="50">
        <v>3600</v>
      </c>
      <c r="O45" s="50"/>
      <c r="P45" s="68">
        <v>3300</v>
      </c>
      <c r="Q45" s="68">
        <v>3700</v>
      </c>
      <c r="R45" s="62"/>
      <c r="S45" s="119">
        <v>2000</v>
      </c>
      <c r="T45" s="119">
        <v>2500</v>
      </c>
      <c r="U45" s="79" t="s">
        <v>95</v>
      </c>
      <c r="V45" s="52">
        <v>2800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2600</v>
      </c>
      <c r="F46" s="111">
        <f t="shared" si="1"/>
        <v>3037.5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2800</v>
      </c>
      <c r="N46" s="178">
        <v>3300</v>
      </c>
      <c r="O46" s="51" t="s">
        <v>89</v>
      </c>
      <c r="P46" s="68">
        <v>3500</v>
      </c>
      <c r="Q46" s="68">
        <v>4000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2800</v>
      </c>
      <c r="W46" s="52">
        <v>3300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87125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137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L51" sqref="L5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136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6900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16571.428571428572</v>
      </c>
      <c r="F16" s="111">
        <f>'Bảng tính trung bình'!F17</f>
        <v>24142.85714285714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9875</v>
      </c>
      <c r="F17" s="111">
        <f>'Bảng tính trung bình'!F18</f>
        <v>14625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22885.714285714286</v>
      </c>
      <c r="F18" s="111">
        <f>'Bảng tính trung bình'!F19</f>
        <v>35857.142857142855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11857.142857142857</v>
      </c>
      <c r="F19" s="111">
        <f>'Bảng tính trung bình'!F20</f>
        <v>17142.85714285714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9285.714285714286</v>
      </c>
      <c r="F20" s="111">
        <f>'Bảng tính trung bình'!F21</f>
        <v>13428.57142857143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38250</v>
      </c>
      <c r="F21" s="111">
        <f>'Bảng tính trung bình'!F22</f>
        <v>49000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13285.714285714286</v>
      </c>
      <c r="F22" s="111">
        <f>'Bảng tính trung bình'!F23</f>
        <v>18714.285714285714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23833.333333333332</v>
      </c>
      <c r="F23" s="111">
        <f>'Bảng tính trung bình'!F24</f>
        <v>29333.333333333332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16666.666666666668</v>
      </c>
      <c r="F24" s="111">
        <f>'Bảng tính trung bình'!F25</f>
        <v>22833.333333333332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26400</v>
      </c>
      <c r="F26" s="111">
        <f>'Bảng tính trung bình'!F27</f>
        <v>34400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13375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30625</v>
      </c>
      <c r="F36" s="111">
        <f>'Bảng tính trung bình'!F37</f>
        <v>39250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64750</v>
      </c>
      <c r="F37" s="111">
        <f>'Bảng tính trung bình'!F38</f>
        <v>76875</v>
      </c>
      <c r="G37" s="170" t="s">
        <v>134</v>
      </c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39125</v>
      </c>
      <c r="F38" s="111">
        <f>'Bảng tính trung bình'!F39</f>
        <v>47500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25571.428571428572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61500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2575</v>
      </c>
      <c r="F44" s="111">
        <f>'Bảng tính trung bình'!F45</f>
        <v>3137.5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2600</v>
      </c>
      <c r="F45" s="111">
        <f>'Bảng tính trung bình'!F46</f>
        <v>3037.5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87125</v>
      </c>
      <c r="F47" s="112">
        <f>'Bảng tính trung bình'!F48</f>
        <v>103125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2022-08-11T03:27:42Z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