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<sst xmlns="http://schemas.openxmlformats.org/spreadsheetml/2006/main" count="408" uniqueCount="139">
  <si>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</si>
  <si>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</si>
  <si>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</si>
  <si>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</si>
  <si>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</si>
  <si>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</si>
  <si>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</si>
  <si>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</si>
  <si>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</si>
  <si>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</si>
  <si>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</si>
  <si>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</si>
  <si>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</si>
  <si>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</si>
  <si>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</si>
  <si>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</si>
  <si>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</si>
  <si>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</si>
  <si>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</si>
  <si>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</si>
  <si>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</si>
  <si>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</si>
  <si>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</si>
  <si>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</si>
  <si>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</si>
  <si>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</si>
  <si>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</si>
  <si>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</si>
  <si>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</si>
  <si>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</si>
  <si>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</si>
  <si>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</si>
  <si>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</si>
  <si>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</si>
  <si>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</si>
  <si>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</si>
  <si>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</si>
  <si>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</si>
  <si>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</si>
  <si>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</si>
  <si>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</si>
  <si>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</si>
  <si>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</si>
  <si>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</si>
  <si>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</si>
  <si>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</si>
  <si>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</si>
  <si>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</si>
  <si>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</si>
  <si>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</si>
  <si>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</si>
  <si>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</si>
  <si>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</si>
  <si>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</si>
  <si>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</si>
  <si>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</si>
  <si>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</si>
  <si>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</si>
  <si>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</si>
  <si>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</si>
  <si>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</si>
  <si>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</si>
  <si>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</si>
  <si>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</si>
  <si>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</si>
  <si>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</si>
  <si>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</si>
  <si>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</si>
  <si>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</si>
  <si>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</si>
  <si>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</si>
  <si>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</si>
  <si>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</si>
  <si>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</si>
  <si>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</si>
  <si>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</si>
  <si>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</si>
  <si>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</si>
  <si>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</si>
  <si>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</si>
  <si>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</si>
  <si>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</si>
  <si>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</si>
  <si>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</si>
  <si>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</si>
  <si>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</si>
  <si>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</si>
  <si>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</si>
  <si>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</si>
  <si>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</si>
  <si>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</si>
  <si>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</si>
  <si>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</si>
  <si>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</si>
  <si>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</si>
  <si>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</si>
  <si>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</si>
  <si>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</si>
  <si>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</si>
  <si>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</si>
  <si>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</si>
  <si>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</si>
  <si>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</si>
  <si>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</si>
  <si>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</si>
  <si>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</si>
  <si>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</si>
  <si>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</si>
  <si>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</si>
  <si>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</si>
  <si>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</si>
  <si>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</si>
  <si>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</si>
  <si>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</si>
  <si>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</si>
  <si>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</si>
  <si>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</si>
  <si>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</si>
  <si>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</si>
  <si>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</si>
  <si>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</si>
  <si>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</si>
  <si>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</si>
  <si>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</si>
  <si>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</si>
  <si>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</si>
  <si>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</si>
  <si>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</si>
  <si>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</si>
  <si>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</si>
  <si>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</si>
  <si>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</si>
  <si>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</si>
  <si>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</si>
  <si>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Tăng </t>
  </si>
  <si>
    <t>Tăng</t>
  </si>
  <si>
    <t>Nhận xét, đánh giá: Giá cả một số mặt hàng nông sản tăng trong tuần.</t>
  </si>
  <si>
    <t>Hậu Giang, ngày 25 tháng 7 năm 2022</t>
  </si>
  <si>
    <t xml:space="preserve">Tuần 4 tháng 7 năm 2022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</si>
</sst>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O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Q47" sqref="Q47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138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7500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>
        <v>7500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5680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>
        <v>5900</v>
      </c>
      <c r="K15" s="21"/>
      <c r="L15" s="21"/>
      <c r="M15" s="50"/>
      <c r="N15" s="50"/>
      <c r="O15" s="50"/>
      <c r="P15" s="61">
        <v>5600</v>
      </c>
      <c r="Q15" s="61"/>
      <c r="R15" s="61"/>
      <c r="S15" s="75"/>
      <c r="T15" s="75"/>
      <c r="U15" s="75"/>
      <c r="V15" s="3">
        <v>5700</v>
      </c>
      <c r="W15" s="3"/>
      <c r="X15" s="3"/>
      <c r="Y15" s="85"/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16833.333333333332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24833.333333333332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25000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15000</v>
      </c>
      <c r="W17" s="44">
        <v>25000</v>
      </c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11125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15625</v>
      </c>
      <c r="G18" s="31">
        <v>14000</v>
      </c>
      <c r="H18" s="31">
        <v>18000</v>
      </c>
      <c r="I18" s="47" t="s">
        <v>97</v>
      </c>
      <c r="J18" s="21">
        <v>16000</v>
      </c>
      <c r="K18" s="21">
        <v>20000</v>
      </c>
      <c r="L18" s="21" t="s">
        <v>75</v>
      </c>
      <c r="M18" s="50">
        <v>9000</v>
      </c>
      <c r="N18" s="50">
        <v>14000</v>
      </c>
      <c r="O18" s="50" t="s">
        <v>82</v>
      </c>
      <c r="P18" s="116">
        <v>12000</v>
      </c>
      <c r="Q18" s="117">
        <v>17000</v>
      </c>
      <c r="R18" s="63" t="s">
        <v>113</v>
      </c>
      <c r="S18" s="4">
        <v>8000</v>
      </c>
      <c r="T18" s="131">
        <v>9000</v>
      </c>
      <c r="U18" s="76" t="s">
        <v>94</v>
      </c>
      <c r="V18" s="45">
        <v>10000</v>
      </c>
      <c r="W18" s="45">
        <v>15000</v>
      </c>
      <c r="X18" s="45"/>
      <c r="Y18" s="113">
        <v>7000</v>
      </c>
      <c r="Z18" s="113">
        <v>14000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24714.285714285714</v>
      </c>
      <c r="F19" s="111">
        <f t="shared" si="1"/>
        <v>32714.285714285714</v>
      </c>
      <c r="G19" s="22">
        <v>26000</v>
      </c>
      <c r="H19" s="22">
        <v>35000</v>
      </c>
      <c r="I19" s="22" t="s">
        <v>97</v>
      </c>
      <c r="J19" s="21">
        <v>25000</v>
      </c>
      <c r="K19" s="21">
        <v>30000</v>
      </c>
      <c r="L19" s="21" t="s">
        <v>75</v>
      </c>
      <c r="M19" s="51">
        <v>30000</v>
      </c>
      <c r="N19" s="51">
        <v>40000</v>
      </c>
      <c r="O19" s="51" t="s">
        <v>83</v>
      </c>
      <c r="P19" s="116">
        <v>25000</v>
      </c>
      <c r="Q19" s="116">
        <v>35000</v>
      </c>
      <c r="R19" s="63" t="s">
        <v>113</v>
      </c>
      <c r="S19" s="4">
        <v>22000</v>
      </c>
      <c r="T19" s="4">
        <v>24000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8000</v>
      </c>
      <c r="F20" s="111">
        <f t="shared" si="1"/>
        <v>12714.285714285714</v>
      </c>
      <c r="G20" s="22">
        <v>8000</v>
      </c>
      <c r="H20" s="22">
        <v>13000</v>
      </c>
      <c r="I20" s="22"/>
      <c r="J20" s="21">
        <v>7000</v>
      </c>
      <c r="K20" s="21">
        <v>13000</v>
      </c>
      <c r="L20" s="21" t="s">
        <v>122</v>
      </c>
      <c r="M20" s="50">
        <v>6000</v>
      </c>
      <c r="N20" s="50">
        <v>12000</v>
      </c>
      <c r="O20" s="50" t="s">
        <v>84</v>
      </c>
      <c r="P20" s="62"/>
      <c r="Q20" s="62"/>
      <c r="R20" s="63"/>
      <c r="S20" s="4">
        <v>11000</v>
      </c>
      <c r="T20" s="131">
        <v>13000</v>
      </c>
      <c r="U20" s="76" t="s">
        <v>94</v>
      </c>
      <c r="V20" s="44">
        <v>5000</v>
      </c>
      <c r="W20" s="44">
        <v>10000</v>
      </c>
      <c r="X20" s="44"/>
      <c r="Y20" s="113">
        <v>10000</v>
      </c>
      <c r="Z20" s="113">
        <v>13000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9285.714285714286</v>
      </c>
      <c r="F21" s="111">
        <f t="shared" si="1"/>
        <v>14142.857142857143</v>
      </c>
      <c r="G21" s="22">
        <v>8000</v>
      </c>
      <c r="H21" s="22">
        <v>12000</v>
      </c>
      <c r="I21" s="47" t="s">
        <v>96</v>
      </c>
      <c r="J21" s="21">
        <v>10000</v>
      </c>
      <c r="K21" s="21">
        <v>14000</v>
      </c>
      <c r="L21" s="21" t="s">
        <v>74</v>
      </c>
      <c r="M21" s="51">
        <v>10000</v>
      </c>
      <c r="N21" s="51">
        <v>20000</v>
      </c>
      <c r="O21" s="50" t="s">
        <v>84</v>
      </c>
      <c r="P21" s="62">
        <v>15000</v>
      </c>
      <c r="Q21" s="62">
        <v>18000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8000</v>
      </c>
      <c r="Z21" s="113">
        <v>15000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39500</v>
      </c>
      <c r="F22" s="111">
        <f t="shared" si="1"/>
        <v>50250</v>
      </c>
      <c r="G22" s="22">
        <v>40000</v>
      </c>
      <c r="H22" s="22">
        <v>45000</v>
      </c>
      <c r="I22" s="47" t="s">
        <v>96</v>
      </c>
      <c r="J22" s="21">
        <v>35000</v>
      </c>
      <c r="K22" s="21">
        <v>42000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41000</v>
      </c>
      <c r="Z22" s="113">
        <v>50000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13571.42857142857</v>
      </c>
      <c r="F23" s="111">
        <f t="shared" si="1"/>
        <v>18714.285714285714</v>
      </c>
      <c r="G23" s="22">
        <v>15000</v>
      </c>
      <c r="H23" s="22">
        <v>20000</v>
      </c>
      <c r="I23" s="47" t="s">
        <v>96</v>
      </c>
      <c r="J23" s="114">
        <v>13000</v>
      </c>
      <c r="K23" s="115">
        <v>20000</v>
      </c>
      <c r="L23" s="21" t="s">
        <v>74</v>
      </c>
      <c r="M23" s="177">
        <v>20000</v>
      </c>
      <c r="N23" s="124">
        <v>25000</v>
      </c>
      <c r="O23" s="51" t="s">
        <v>87</v>
      </c>
      <c r="P23" s="62">
        <v>12000</v>
      </c>
      <c r="Q23" s="62">
        <v>15000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9000</v>
      </c>
      <c r="Z23" s="113">
        <v>15000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23333.333333333332</v>
      </c>
      <c r="F24" s="111">
        <f t="shared" si="1"/>
        <v>29000</v>
      </c>
      <c r="G24" s="22">
        <v>22000</v>
      </c>
      <c r="H24" s="22">
        <v>28000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23000</v>
      </c>
      <c r="N24" s="125">
        <v>28000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23000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15833.333333333334</v>
      </c>
      <c r="F25" s="111">
        <f t="shared" si="1"/>
        <v>22000</v>
      </c>
      <c r="G25" s="22">
        <v>25000</v>
      </c>
      <c r="H25" s="22">
        <v>30000</v>
      </c>
      <c r="I25" s="47" t="s">
        <v>96</v>
      </c>
      <c r="J25" s="21">
        <v>12000</v>
      </c>
      <c r="K25" s="21">
        <v>17000</v>
      </c>
      <c r="L25" s="21" t="s">
        <v>81</v>
      </c>
      <c r="M25" s="50"/>
      <c r="N25" s="50"/>
      <c r="O25" s="50"/>
      <c r="P25" s="62">
        <v>12000</v>
      </c>
      <c r="Q25" s="62">
        <v>17000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17000</v>
      </c>
      <c r="Z25" s="113">
        <v>23000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43666.666666666664</v>
      </c>
      <c r="F26" s="111">
        <f t="shared" si="1"/>
        <v>54333.333333333336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30333.333333333332</v>
      </c>
      <c r="F27" s="111">
        <f t="shared" si="1"/>
        <v>38666.666666666664</v>
      </c>
      <c r="G27" s="21">
        <v>27000</v>
      </c>
      <c r="H27" s="21">
        <v>35000</v>
      </c>
      <c r="I27" s="47" t="s">
        <v>111</v>
      </c>
      <c r="J27" s="21">
        <v>28000</v>
      </c>
      <c r="K27" s="21">
        <v>35000</v>
      </c>
      <c r="L27" s="21" t="s">
        <v>129</v>
      </c>
      <c r="M27" s="50">
        <v>50000</v>
      </c>
      <c r="N27" s="50">
        <v>60000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9400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7000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10500</v>
      </c>
      <c r="F29" s="111">
        <f t="shared" si="1"/>
        <v>13875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10000</v>
      </c>
      <c r="Q29" s="91">
        <v>14000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7000</v>
      </c>
      <c r="F34" s="111">
        <f t="shared" si="1"/>
        <v>10666.666666666666</v>
      </c>
      <c r="G34" s="21">
        <v>6000</v>
      </c>
      <c r="H34" s="21">
        <v>10000</v>
      </c>
      <c r="I34" s="21"/>
      <c r="J34" s="21">
        <v>6000</v>
      </c>
      <c r="K34" s="21">
        <v>10000</v>
      </c>
      <c r="L34" s="21"/>
      <c r="M34" s="50"/>
      <c r="N34" s="50"/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30625</v>
      </c>
      <c r="F37" s="111">
        <f t="shared" si="1"/>
        <v>39375</v>
      </c>
      <c r="G37" s="31">
        <v>21000</v>
      </c>
      <c r="H37" s="31">
        <v>40000</v>
      </c>
      <c r="I37" s="89" t="s">
        <v>108</v>
      </c>
      <c r="J37" s="21">
        <v>30000</v>
      </c>
      <c r="K37" s="21">
        <v>35000</v>
      </c>
      <c r="L37" s="21" t="s">
        <v>76</v>
      </c>
      <c r="M37" s="51">
        <v>35000</v>
      </c>
      <c r="N37" s="51">
        <v>40000</v>
      </c>
      <c r="O37" s="51"/>
      <c r="P37" s="91">
        <v>25000</v>
      </c>
      <c r="Q37" s="91">
        <v>35000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36000</v>
      </c>
      <c r="Z37" s="113">
        <v>45000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54750</v>
      </c>
      <c r="F38" s="111">
        <f t="shared" si="1"/>
        <v>67375</v>
      </c>
      <c r="G38" s="31">
        <v>55000</v>
      </c>
      <c r="H38" s="31">
        <v>65000</v>
      </c>
      <c r="I38" s="89" t="s">
        <v>108</v>
      </c>
      <c r="J38" s="21">
        <v>53000</v>
      </c>
      <c r="K38" s="21">
        <v>65000</v>
      </c>
      <c r="L38" s="21" t="s">
        <v>77</v>
      </c>
      <c r="M38" s="51">
        <v>68000</v>
      </c>
      <c r="N38" s="51">
        <v>78000</v>
      </c>
      <c r="O38" s="50" t="s">
        <v>88</v>
      </c>
      <c r="P38" s="91">
        <v>58000</v>
      </c>
      <c r="Q38" s="91">
        <v>69000</v>
      </c>
      <c r="R38" s="64" t="s">
        <v>109</v>
      </c>
      <c r="S38" s="76">
        <v>45000</v>
      </c>
      <c r="T38" s="76">
        <v>75000</v>
      </c>
      <c r="U38" s="76"/>
      <c r="V38" s="4">
        <v>40000</v>
      </c>
      <c r="W38" s="4">
        <v>50000</v>
      </c>
      <c r="X38" s="44"/>
      <c r="Y38" s="113">
        <v>73000</v>
      </c>
      <c r="Z38" s="113">
        <v>82000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40000</v>
      </c>
      <c r="F39" s="111">
        <f t="shared" si="1"/>
        <v>48750</v>
      </c>
      <c r="G39" s="32">
        <v>36000</v>
      </c>
      <c r="H39" s="32">
        <v>45000</v>
      </c>
      <c r="I39" s="89" t="s">
        <v>108</v>
      </c>
      <c r="J39" s="30">
        <v>48000</v>
      </c>
      <c r="K39" s="30">
        <v>55000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32000</v>
      </c>
      <c r="Q39" s="91">
        <v>35000</v>
      </c>
      <c r="R39" s="64" t="s">
        <v>109</v>
      </c>
      <c r="S39" s="77">
        <v>40000</v>
      </c>
      <c r="T39" s="77">
        <v>50000</v>
      </c>
      <c r="U39" s="77"/>
      <c r="V39" s="4">
        <v>45000</v>
      </c>
      <c r="W39" s="4">
        <v>65000</v>
      </c>
      <c r="X39" s="44"/>
      <c r="Y39" s="113">
        <v>39000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42000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40000</v>
      </c>
      <c r="Z40" s="113">
        <v>45000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118750</v>
      </c>
      <c r="F41" s="111">
        <f t="shared" si="1"/>
        <v>161250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145000</v>
      </c>
      <c r="Q41" s="91">
        <v>185000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160000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25571.428571428572</v>
      </c>
      <c r="F42" s="111">
        <f t="shared" si="1"/>
        <v>33000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59500</v>
      </c>
      <c r="F44" s="111">
        <f t="shared" si="1"/>
        <v>0</v>
      </c>
      <c r="G44" s="32">
        <v>58000</v>
      </c>
      <c r="H44" s="32"/>
      <c r="I44" s="32"/>
      <c r="J44" s="30">
        <v>60000</v>
      </c>
      <c r="K44" s="30"/>
      <c r="L44" s="30" t="s">
        <v>79</v>
      </c>
      <c r="M44" s="50">
        <v>68000</v>
      </c>
      <c r="N44" s="50"/>
      <c r="O44" s="50" t="s">
        <v>88</v>
      </c>
      <c r="P44" s="91">
        <v>58000</v>
      </c>
      <c r="Q44" s="66"/>
      <c r="R44" s="62" t="s">
        <v>90</v>
      </c>
      <c r="S44" s="9">
        <v>58000</v>
      </c>
      <c r="T44" s="119"/>
      <c r="U44" s="79" t="s">
        <v>95</v>
      </c>
      <c r="V44" s="52">
        <v>58000</v>
      </c>
      <c r="W44" s="52"/>
      <c r="X44" s="2" t="s">
        <v>64</v>
      </c>
      <c r="Y44" s="113">
        <v>65000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2550</v>
      </c>
      <c r="F45" s="111">
        <f t="shared" si="1"/>
        <v>3125</v>
      </c>
      <c r="G45" s="32">
        <v>2000</v>
      </c>
      <c r="H45" s="32">
        <v>2800</v>
      </c>
      <c r="I45" s="80" t="s">
        <v>98</v>
      </c>
      <c r="J45" s="30">
        <v>2300</v>
      </c>
      <c r="K45" s="30">
        <v>2900</v>
      </c>
      <c r="L45" s="30"/>
      <c r="M45" s="50">
        <v>3000</v>
      </c>
      <c r="N45" s="50">
        <v>3500</v>
      </c>
      <c r="O45" s="50"/>
      <c r="P45" s="68">
        <v>3300</v>
      </c>
      <c r="Q45" s="68">
        <v>3700</v>
      </c>
      <c r="R45" s="62"/>
      <c r="S45" s="119">
        <v>2000</v>
      </c>
      <c r="T45" s="119">
        <v>2500</v>
      </c>
      <c r="U45" s="79" t="s">
        <v>95</v>
      </c>
      <c r="V45" s="52">
        <v>2800</v>
      </c>
      <c r="W45" s="52">
        <v>3600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2662.5</v>
      </c>
      <c r="F46" s="111">
        <f t="shared" si="1"/>
        <v>3100</v>
      </c>
      <c r="G46" s="32">
        <v>2000</v>
      </c>
      <c r="H46" s="32">
        <v>2400</v>
      </c>
      <c r="I46" s="80" t="s">
        <v>98</v>
      </c>
      <c r="J46" s="30">
        <v>3000</v>
      </c>
      <c r="K46" s="30">
        <v>3300</v>
      </c>
      <c r="L46" s="30" t="s">
        <v>79</v>
      </c>
      <c r="M46" s="178">
        <v>3300</v>
      </c>
      <c r="N46" s="178">
        <v>3800</v>
      </c>
      <c r="O46" s="51" t="s">
        <v>89</v>
      </c>
      <c r="P46" s="68">
        <v>3500</v>
      </c>
      <c r="Q46" s="68">
        <v>4000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2800</v>
      </c>
      <c r="W46" s="52">
        <v>3300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86500</v>
      </c>
      <c r="F48" s="111">
        <f t="shared" si="1"/>
        <v>103125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87000</v>
      </c>
      <c r="Z48" s="113">
        <v>95000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28">
      <selection activeCell="G39" sqref="G3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138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7500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5680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16833.333333333332</v>
      </c>
      <c r="F16" s="111">
        <f>'Bảng tính trung bình'!F17</f>
        <v>24833.333333333332</v>
      </c>
      <c r="G16" s="161" t="s">
        <v>135</v>
      </c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11125</v>
      </c>
      <c r="F17" s="111">
        <f>'Bảng tính trung bình'!F18</f>
        <v>15625</v>
      </c>
      <c r="G17" s="161" t="s">
        <v>134</v>
      </c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24714.285714285714</v>
      </c>
      <c r="F18" s="111">
        <f>'Bảng tính trung bình'!F19</f>
        <v>32714.285714285714</v>
      </c>
      <c r="G18" s="161" t="s">
        <v>135</v>
      </c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8000</v>
      </c>
      <c r="F19" s="111">
        <f>'Bảng tính trung bình'!F20</f>
        <v>12714.285714285714</v>
      </c>
      <c r="G19" s="161" t="s">
        <v>135</v>
      </c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9285.714285714286</v>
      </c>
      <c r="F20" s="111">
        <f>'Bảng tính trung bình'!F21</f>
        <v>14142.857142857143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39500</v>
      </c>
      <c r="F21" s="111">
        <f>'Bảng tính trung bình'!F22</f>
        <v>50250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13571.42857142857</v>
      </c>
      <c r="F22" s="111">
        <f>'Bảng tính trung bình'!F23</f>
        <v>18714.285714285714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23333.333333333332</v>
      </c>
      <c r="F23" s="111">
        <f>'Bảng tính trung bình'!F24</f>
        <v>29000</v>
      </c>
      <c r="G23" s="170" t="s">
        <v>135</v>
      </c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15833.333333333334</v>
      </c>
      <c r="F24" s="111">
        <f>'Bảng tính trung bình'!F25</f>
        <v>22000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43666.666666666664</v>
      </c>
      <c r="F25" s="111">
        <f>'Bảng tính trung bình'!F26</f>
        <v>54333.333333333336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30333.333333333332</v>
      </c>
      <c r="F26" s="111">
        <f>'Bảng tính trung bình'!F27</f>
        <v>38666.666666666664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9400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10500</v>
      </c>
      <c r="F28" s="111">
        <f>'Bảng tính trung bình'!F29</f>
        <v>13875</v>
      </c>
      <c r="G28" s="170" t="s">
        <v>135</v>
      </c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7000</v>
      </c>
      <c r="F33" s="111">
        <f>'Bảng tính trung bình'!F34</f>
        <v>10666.666666666666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30625</v>
      </c>
      <c r="F36" s="111">
        <f>'Bảng tính trung bình'!F37</f>
        <v>39375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54750</v>
      </c>
      <c r="F37" s="111">
        <f>'Bảng tính trung bình'!F38</f>
        <v>67375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40000</v>
      </c>
      <c r="F38" s="111">
        <f>'Bảng tính trung bình'!F39</f>
        <v>48750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42000</v>
      </c>
      <c r="F39" s="111">
        <f>'Bảng tính trung bình'!F40</f>
        <v>51000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118750</v>
      </c>
      <c r="F40" s="111">
        <f>'Bảng tính trung bình'!F41</f>
        <v>161250</v>
      </c>
      <c r="G40" s="170" t="s">
        <v>135</v>
      </c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25571.428571428572</v>
      </c>
      <c r="F41" s="111">
        <f>'Bảng tính trung bình'!F42</f>
        <v>33000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59500</v>
      </c>
      <c r="F43" s="111">
        <f>'Bảng tính trung bình'!F44</f>
        <v>0</v>
      </c>
      <c r="G43" s="161" t="s">
        <v>135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2550</v>
      </c>
      <c r="F44" s="111">
        <f>'Bảng tính trung bình'!F45</f>
        <v>3125</v>
      </c>
      <c r="G44" s="161" t="s">
        <v>135</v>
      </c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2662.5</v>
      </c>
      <c r="F45" s="111">
        <f>'Bảng tính trung bình'!F46</f>
        <v>3100</v>
      </c>
      <c r="G45" s="170" t="s">
        <v>135</v>
      </c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40625</v>
      </c>
      <c r="F46" s="111">
        <f>'Bảng tính trung bình'!F47</f>
        <v>51250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86500</v>
      </c>
      <c r="F47" s="112">
        <f>'Bảng tính trung bình'!F48</f>
        <v>103125</v>
      </c>
      <c r="G47" s="170" t="s">
        <v>135</v>
      </c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136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137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2022-07-26T01:59:57Z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