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<sst xmlns="http://schemas.openxmlformats.org/spreadsheetml/2006/main" count="399" uniqueCount="138">
  <si>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</si>
  <si>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</si>
  <si>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</si>
  <si>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</si>
  <si>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</si>
  <si>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</si>
  <si>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</si>
  <si>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</si>
  <si>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</si>
  <si>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</si>
  <si>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</si>
  <si>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</si>
  <si>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</si>
  <si>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</si>
  <si>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</si>
  <si>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</si>
  <si>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</si>
  <si>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</si>
  <si>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</si>
  <si>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</si>
  <si>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</si>
  <si>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</si>
  <si>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</si>
  <si>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</si>
  <si>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</si>
  <si>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</si>
  <si>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</si>
  <si>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</si>
  <si>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</si>
  <si>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</si>
  <si>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</si>
  <si>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</si>
  <si>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</si>
  <si>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</si>
  <si>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</si>
  <si>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</si>
  <si>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</si>
  <si>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</si>
  <si>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</si>
  <si>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</si>
  <si>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</si>
  <si>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</si>
  <si>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</si>
  <si>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</si>
  <si>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</si>
  <si>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</si>
  <si>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</si>
  <si>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</si>
  <si>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</si>
  <si>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</si>
  <si>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</si>
  <si>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</si>
  <si>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</si>
  <si>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</si>
  <si>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</si>
  <si>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</si>
  <si>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</si>
  <si>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</si>
  <si>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</si>
  <si>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</si>
  <si>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</si>
  <si>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</si>
  <si>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</si>
  <si>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</si>
  <si>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</si>
  <si>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</si>
  <si>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</si>
  <si>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</si>
  <si>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</si>
  <si>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</si>
  <si>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</si>
  <si>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</si>
  <si>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</si>
  <si>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</si>
  <si>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</si>
  <si>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</si>
  <si>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</si>
  <si>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</si>
  <si>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</si>
  <si>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</si>
  <si>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</si>
  <si>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</si>
  <si>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</si>
  <si>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</si>
  <si>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</si>
  <si>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</si>
  <si>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</si>
  <si>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</si>
  <si>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</si>
  <si>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</si>
  <si>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</si>
  <si>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</si>
  <si>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</si>
  <si>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</si>
  <si>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</si>
  <si>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</si>
  <si>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</si>
  <si>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</si>
  <si>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</si>
  <si>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</si>
  <si>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</si>
  <si>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</si>
  <si>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</si>
  <si>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</si>
  <si>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</si>
  <si>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</si>
  <si>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</si>
  <si>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</si>
  <si>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</si>
  <si>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</si>
  <si>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</si>
  <si>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</si>
  <si>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</si>
  <si>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</si>
  <si>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</si>
  <si>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</si>
  <si>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</si>
  <si>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</si>
  <si>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</si>
  <si>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</si>
  <si>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</si>
  <si>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</si>
  <si>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</si>
  <si>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</si>
  <si>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</si>
  <si>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</si>
  <si>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</si>
  <si>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</si>
  <si>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</si>
  <si>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</si>
  <si>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</si>
  <si>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</si>
  <si>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</si>
  <si>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</si>
  <si>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</si>
  <si>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>Tuần 4 tháng 4 năm 2022</t>
  </si>
  <si>
    <t>Hậu Giang, ngày 25 tháng 4 năm 2022</t>
  </si>
  <si>
    <t xml:space="preserve">Tuần 4 tháng 4 năm 2022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</si>
</sst>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44" sqref="S44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137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7200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7200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>
        <v>7200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5600</v>
      </c>
      <c r="K15" s="21"/>
      <c r="L15" s="21"/>
      <c r="M15" s="50"/>
      <c r="N15" s="50"/>
      <c r="O15" s="50"/>
      <c r="P15" s="61">
        <v>5600</v>
      </c>
      <c r="Q15" s="61"/>
      <c r="R15" s="61"/>
      <c r="S15" s="75"/>
      <c r="T15" s="75"/>
      <c r="U15" s="75"/>
      <c r="V15" s="3"/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17428.571428571428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25000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26000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15000</v>
      </c>
      <c r="Q17" s="117">
        <v>25000</v>
      </c>
      <c r="R17" s="63" t="s">
        <v>113</v>
      </c>
      <c r="S17" s="4">
        <v>12000</v>
      </c>
      <c r="T17" s="131">
        <v>14000</v>
      </c>
      <c r="U17" s="76" t="s">
        <v>94</v>
      </c>
      <c r="V17" s="44">
        <v>20000</v>
      </c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14857.142857142857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19285.714285714286</v>
      </c>
      <c r="G18" s="31">
        <v>10000</v>
      </c>
      <c r="H18" s="31">
        <v>18000</v>
      </c>
      <c r="I18" s="47" t="s">
        <v>97</v>
      </c>
      <c r="J18" s="21">
        <v>15000</v>
      </c>
      <c r="K18" s="21">
        <v>18000</v>
      </c>
      <c r="L18" s="21" t="s">
        <v>75</v>
      </c>
      <c r="M18" s="50">
        <v>20000</v>
      </c>
      <c r="N18" s="50">
        <v>25000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20000</v>
      </c>
      <c r="T18" s="131">
        <v>21000</v>
      </c>
      <c r="U18" s="76" t="s">
        <v>94</v>
      </c>
      <c r="V18" s="45"/>
      <c r="W18" s="45"/>
      <c r="X18" s="45"/>
      <c r="Y18" s="113">
        <v>16000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25857.14285714286</v>
      </c>
      <c r="F19" s="111">
        <f t="shared" si="1"/>
        <v>33857.142857142855</v>
      </c>
      <c r="G19" s="22">
        <v>35000</v>
      </c>
      <c r="H19" s="22">
        <v>50000</v>
      </c>
      <c r="I19" s="22" t="s">
        <v>97</v>
      </c>
      <c r="J19" s="21">
        <v>26000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40000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7714.285714285715</v>
      </c>
      <c r="F20" s="111">
        <f t="shared" si="1"/>
        <v>13500</v>
      </c>
      <c r="G20" s="22">
        <v>5000</v>
      </c>
      <c r="H20" s="22">
        <v>10000</v>
      </c>
      <c r="I20" s="22"/>
      <c r="J20" s="21">
        <v>17000</v>
      </c>
      <c r="K20" s="21">
        <v>22000</v>
      </c>
      <c r="L20" s="21" t="s">
        <v>122</v>
      </c>
      <c r="M20" s="50">
        <v>5000</v>
      </c>
      <c r="N20" s="50">
        <v>15000</v>
      </c>
      <c r="O20" s="50" t="s">
        <v>84</v>
      </c>
      <c r="P20" s="62"/>
      <c r="Q20" s="62"/>
      <c r="R20" s="63"/>
      <c r="S20" s="4">
        <v>5000</v>
      </c>
      <c r="T20" s="131">
        <v>7000</v>
      </c>
      <c r="U20" s="76" t="s">
        <v>94</v>
      </c>
      <c r="V20" s="44">
        <v>6000</v>
      </c>
      <c r="W20" s="44"/>
      <c r="X20" s="44"/>
      <c r="Y20" s="113">
        <v>7000</v>
      </c>
      <c r="Z20" s="113">
        <v>12000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7750</v>
      </c>
      <c r="F21" s="111">
        <f t="shared" si="1"/>
        <v>13125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10000</v>
      </c>
      <c r="N21" s="51">
        <v>20000</v>
      </c>
      <c r="O21" s="50" t="s">
        <v>84</v>
      </c>
      <c r="P21" s="62">
        <v>10000</v>
      </c>
      <c r="Q21" s="62">
        <v>20000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39375</v>
      </c>
      <c r="F22" s="111">
        <f t="shared" si="1"/>
        <v>51250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50000</v>
      </c>
      <c r="L22" s="21" t="s">
        <v>74</v>
      </c>
      <c r="M22" s="50">
        <v>40000</v>
      </c>
      <c r="N22" s="50">
        <v>50000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40000</v>
      </c>
      <c r="W22" s="44">
        <v>45000</v>
      </c>
      <c r="X22" s="89" t="s">
        <v>110</v>
      </c>
      <c r="Y22" s="113">
        <v>40000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13428.57142857143</v>
      </c>
      <c r="F23" s="111">
        <f t="shared" si="1"/>
        <v>19285.714285714286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18000</v>
      </c>
      <c r="N23" s="124">
        <v>25000</v>
      </c>
      <c r="O23" s="51" t="s">
        <v>87</v>
      </c>
      <c r="P23" s="62">
        <v>12000</v>
      </c>
      <c r="Q23" s="62">
        <v>18000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15000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24000</v>
      </c>
      <c r="F24" s="111">
        <f t="shared" si="1"/>
        <v>29333.333333333332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22000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13000</v>
      </c>
      <c r="F25" s="111">
        <f t="shared" si="1"/>
        <v>20666.666666666668</v>
      </c>
      <c r="G25" s="22">
        <v>25000</v>
      </c>
      <c r="H25" s="22">
        <v>30000</v>
      </c>
      <c r="I25" s="47" t="s">
        <v>96</v>
      </c>
      <c r="J25" s="21">
        <v>10000</v>
      </c>
      <c r="K25" s="21">
        <v>14000</v>
      </c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7000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42750</v>
      </c>
      <c r="F26" s="111">
        <f t="shared" si="1"/>
        <v>52000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27000</v>
      </c>
      <c r="F27" s="111">
        <f t="shared" si="1"/>
        <v>35333.333333333336</v>
      </c>
      <c r="G27" s="21">
        <v>40000</v>
      </c>
      <c r="H27" s="21">
        <v>45000</v>
      </c>
      <c r="I27" s="47" t="s">
        <v>111</v>
      </c>
      <c r="J27" s="21">
        <v>25000</v>
      </c>
      <c r="K27" s="21">
        <v>35000</v>
      </c>
      <c r="L27" s="21" t="s">
        <v>129</v>
      </c>
      <c r="M27" s="50">
        <v>20000</v>
      </c>
      <c r="N27" s="50">
        <v>30000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8375</v>
      </c>
      <c r="F29" s="111">
        <f t="shared" si="1"/>
        <v>12000</v>
      </c>
      <c r="G29" s="22">
        <v>12000</v>
      </c>
      <c r="H29" s="22">
        <v>15000</v>
      </c>
      <c r="I29" s="22" t="s">
        <v>111</v>
      </c>
      <c r="J29" s="21">
        <v>5500</v>
      </c>
      <c r="K29" s="21">
        <v>10000</v>
      </c>
      <c r="L29" s="21" t="s">
        <v>80</v>
      </c>
      <c r="M29" s="50"/>
      <c r="N29" s="50"/>
      <c r="O29" s="50"/>
      <c r="P29" s="91">
        <v>6000</v>
      </c>
      <c r="Q29" s="91">
        <v>10000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11333.333333333334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6000</v>
      </c>
      <c r="N34" s="50">
        <v>12000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30125</v>
      </c>
      <c r="F37" s="111">
        <f t="shared" si="1"/>
        <v>38375</v>
      </c>
      <c r="G37" s="31">
        <v>21000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33000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53875</v>
      </c>
      <c r="F38" s="111">
        <f t="shared" si="1"/>
        <v>65875</v>
      </c>
      <c r="G38" s="31">
        <v>55000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58000</v>
      </c>
      <c r="Q38" s="91">
        <v>70000</v>
      </c>
      <c r="R38" s="64" t="s">
        <v>109</v>
      </c>
      <c r="S38" s="76">
        <v>45000</v>
      </c>
      <c r="T38" s="76">
        <v>75000</v>
      </c>
      <c r="U38" s="76"/>
      <c r="V38" s="4">
        <v>40000</v>
      </c>
      <c r="W38" s="4">
        <v>50000</v>
      </c>
      <c r="X38" s="44"/>
      <c r="Y38" s="113">
        <v>57000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49000</v>
      </c>
      <c r="F39" s="111">
        <f t="shared" si="1"/>
        <v>57375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35000</v>
      </c>
      <c r="N39" s="50">
        <v>45000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38000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146250</v>
      </c>
      <c r="F41" s="111">
        <f t="shared" si="1"/>
        <v>191875</v>
      </c>
      <c r="G41" s="32">
        <v>120000</v>
      </c>
      <c r="H41" s="32">
        <v>200000</v>
      </c>
      <c r="I41" s="89" t="s">
        <v>108</v>
      </c>
      <c r="J41" s="30">
        <v>150000</v>
      </c>
      <c r="K41" s="30">
        <v>180000</v>
      </c>
      <c r="L41" s="30" t="s">
        <v>77</v>
      </c>
      <c r="M41" s="51">
        <v>170000</v>
      </c>
      <c r="N41" s="51">
        <v>190000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180000</v>
      </c>
      <c r="T41" s="77">
        <v>230000</v>
      </c>
      <c r="U41" s="77"/>
      <c r="V41" s="4">
        <v>110000</v>
      </c>
      <c r="W41" s="4">
        <v>180000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25285.714285714286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32000</v>
      </c>
      <c r="R42" s="66" t="s">
        <v>92</v>
      </c>
      <c r="S42" s="77"/>
      <c r="T42" s="77"/>
      <c r="U42" s="77"/>
      <c r="V42" s="4">
        <v>28000</v>
      </c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53375</v>
      </c>
      <c r="F44" s="111">
        <f t="shared" si="1"/>
        <v>0</v>
      </c>
      <c r="G44" s="32">
        <v>58000</v>
      </c>
      <c r="H44" s="32"/>
      <c r="I44" s="32"/>
      <c r="J44" s="30">
        <v>52000</v>
      </c>
      <c r="K44" s="30"/>
      <c r="L44" s="30" t="s">
        <v>79</v>
      </c>
      <c r="M44" s="50">
        <v>54000</v>
      </c>
      <c r="N44" s="50"/>
      <c r="O44" s="50" t="s">
        <v>88</v>
      </c>
      <c r="P44" s="91">
        <v>54000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53000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2125</v>
      </c>
      <c r="F45" s="111">
        <f t="shared" si="1"/>
        <v>2562.5</v>
      </c>
      <c r="G45" s="32">
        <v>1800</v>
      </c>
      <c r="H45" s="32">
        <v>2000</v>
      </c>
      <c r="I45" s="80" t="s">
        <v>98</v>
      </c>
      <c r="J45" s="30">
        <v>2200</v>
      </c>
      <c r="K45" s="30">
        <v>2400</v>
      </c>
      <c r="L45" s="30"/>
      <c r="M45" s="50">
        <v>2000</v>
      </c>
      <c r="N45" s="50">
        <v>2400</v>
      </c>
      <c r="O45" s="50"/>
      <c r="P45" s="68">
        <v>2300</v>
      </c>
      <c r="Q45" s="68">
        <v>2700</v>
      </c>
      <c r="R45" s="62"/>
      <c r="S45" s="119">
        <v>2000</v>
      </c>
      <c r="T45" s="119">
        <v>2500</v>
      </c>
      <c r="U45" s="79" t="s">
        <v>95</v>
      </c>
      <c r="V45" s="52">
        <v>1700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2125</v>
      </c>
      <c r="F46" s="111">
        <f t="shared" si="1"/>
        <v>2612.5</v>
      </c>
      <c r="G46" s="32">
        <v>1700</v>
      </c>
      <c r="H46" s="32">
        <v>2300</v>
      </c>
      <c r="I46" s="80" t="s">
        <v>98</v>
      </c>
      <c r="J46" s="30">
        <v>2200</v>
      </c>
      <c r="K46" s="30">
        <v>2600</v>
      </c>
      <c r="L46" s="30" t="s">
        <v>79</v>
      </c>
      <c r="M46" s="30">
        <v>2200</v>
      </c>
      <c r="N46" s="30">
        <v>2800</v>
      </c>
      <c r="O46" s="51" t="s">
        <v>89</v>
      </c>
      <c r="P46" s="68">
        <v>2000</v>
      </c>
      <c r="Q46" s="68">
        <v>2500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2700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134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25">
      <selection activeCell="L38" sqref="L38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135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7200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5333.333333333333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5600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17428.571428571428</v>
      </c>
      <c r="F16" s="111">
        <f>'Bảng tính trung bình'!F17</f>
        <v>25000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14857.142857142857</v>
      </c>
      <c r="F17" s="111">
        <f>'Bảng tính trung bình'!F18</f>
        <v>19285.714285714286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25857.14285714286</v>
      </c>
      <c r="F18" s="111">
        <f>'Bảng tính trung bình'!F19</f>
        <v>33857.142857142855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7714.285714285715</v>
      </c>
      <c r="F19" s="111">
        <f>'Bảng tính trung bình'!F20</f>
        <v>13500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7750</v>
      </c>
      <c r="F20" s="111">
        <f>'Bảng tính trung bình'!F21</f>
        <v>13125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39375</v>
      </c>
      <c r="F21" s="111">
        <f>'Bảng tính trung bình'!F22</f>
        <v>51250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13428.57142857143</v>
      </c>
      <c r="F22" s="111">
        <f>'Bảng tính trung bình'!F23</f>
        <v>19285.714285714286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24000</v>
      </c>
      <c r="F23" s="111">
        <f>'Bảng tính trung bình'!F24</f>
        <v>29333.333333333332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13000</v>
      </c>
      <c r="F24" s="111">
        <f>'Bảng tính trung bình'!F25</f>
        <v>20666.666666666668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42750</v>
      </c>
      <c r="F25" s="111">
        <f>'Bảng tính trung bình'!F26</f>
        <v>52000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27000</v>
      </c>
      <c r="F26" s="111">
        <f>'Bảng tính trung bình'!F27</f>
        <v>35333.333333333336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8375</v>
      </c>
      <c r="F28" s="111">
        <f>'Bảng tính trung bình'!F29</f>
        <v>12000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11333.333333333334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30125</v>
      </c>
      <c r="F36" s="111">
        <f>'Bảng tính trung bình'!F37</f>
        <v>38375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53875</v>
      </c>
      <c r="F37" s="111">
        <f>'Bảng tính trung bình'!F38</f>
        <v>65875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49000</v>
      </c>
      <c r="F38" s="111">
        <f>'Bảng tính trung bình'!F39</f>
        <v>57375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53000</v>
      </c>
      <c r="G39" s="170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146250</v>
      </c>
      <c r="F40" s="111">
        <f>'Bảng tính trung bình'!F41</f>
        <v>191875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25285.714285714286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53375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2125</v>
      </c>
      <c r="F44" s="111">
        <f>'Bảng tính trung bình'!F45</f>
        <v>2562.5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2125</v>
      </c>
      <c r="F45" s="111">
        <f>'Bảng tính trung bình'!F46</f>
        <v>2612.5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105000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134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2022-04-26T02:24:02Z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