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<sst xmlns="http://schemas.openxmlformats.org/spreadsheetml/2006/main" count="402" uniqueCount="140">
  <si>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</si>
  <si>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</si>
  <si>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</si>
  <si>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</si>
  <si>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</si>
  <si>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</si>
  <si>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</si>
  <si>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</si>
  <si>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</si>
  <si>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</si>
  <si>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</si>
  <si>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</si>
  <si>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</si>
  <si>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</si>
  <si>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</si>
  <si>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</si>
  <si>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</si>
  <si>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</si>
  <si>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</si>
  <si>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</si>
  <si>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</si>
  <si>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</si>
  <si>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</si>
  <si>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</si>
  <si>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</si>
  <si>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</si>
  <si>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</si>
  <si>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</si>
  <si>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</si>
  <si>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</si>
  <si>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</si>
  <si>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</si>
  <si>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</si>
  <si>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</si>
  <si>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</si>
  <si>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</si>
  <si>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</si>
  <si>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</si>
  <si>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</si>
  <si>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</si>
  <si>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</si>
  <si>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</si>
  <si>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</si>
  <si>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</si>
  <si>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</si>
  <si>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</si>
  <si>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</si>
  <si>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</si>
  <si>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</si>
  <si>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</si>
  <si>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</si>
  <si>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</si>
  <si>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</si>
  <si>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</si>
  <si>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</si>
  <si>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</si>
  <si>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</si>
  <si>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</si>
  <si>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</si>
  <si>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</si>
  <si>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</si>
  <si>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</si>
  <si>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</si>
  <si>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</si>
  <si>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</si>
  <si>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</si>
  <si>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</si>
  <si>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</si>
  <si>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</si>
  <si>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</si>
  <si>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</si>
  <si>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</si>
  <si>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</si>
  <si>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</si>
  <si>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</si>
  <si>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</si>
  <si>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</si>
  <si>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</si>
  <si>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</si>
  <si>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</si>
  <si>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</si>
  <si>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</si>
  <si>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</si>
  <si>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</si>
  <si>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</si>
  <si>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</si>
  <si>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</si>
  <si>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</si>
  <si>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</si>
  <si>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</si>
  <si>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</si>
  <si>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</si>
  <si>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</si>
  <si>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</si>
  <si>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</si>
  <si>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</si>
  <si>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</si>
  <si>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</si>
  <si>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</si>
  <si>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</si>
  <si>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</si>
  <si>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</si>
  <si>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</si>
  <si>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</si>
  <si>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</si>
  <si>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</si>
  <si>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</si>
  <si>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</si>
  <si>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</si>
  <si>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</si>
  <si>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</si>
  <si>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</si>
  <si>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</si>
  <si>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</si>
  <si>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</si>
  <si>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</si>
  <si>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</si>
  <si>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</si>
  <si>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</si>
  <si>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</si>
  <si>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</si>
  <si>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</si>
  <si>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</si>
  <si>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</si>
  <si>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</si>
  <si>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</si>
  <si>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</si>
  <si>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</si>
  <si>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</si>
  <si>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</si>
  <si>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</si>
  <si>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</si>
  <si>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</si>
  <si>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</si>
  <si>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</si>
  <si>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>Hậu Giang, ngày 14 tháng 3 năm 2022</t>
  </si>
  <si>
    <t>Tuần 2 tháng 3 năm 2022</t>
  </si>
  <si>
    <t xml:space="preserve">Tuần 2 tháng 3 năm 2022 </t>
  </si>
  <si>
    <t>Nhận xét, đánh giá: Giá cả một số mặt hàng nông sản ổn định trong tuần.</t>
  </si>
  <si>
    <t>Nhận xét, đánh giá: Giá cả một số mặt hàng nông sản ổn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</si>
</sst>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L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52" sqref="S5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137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7000</v>
      </c>
      <c r="K12" s="36"/>
      <c r="L12" s="36"/>
      <c r="M12" s="51">
        <v>7000</v>
      </c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5400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5666.666666666667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>
        <v>5400</v>
      </c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>
        <v>5800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25166.666666666668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24000</v>
      </c>
      <c r="T17" s="131">
        <v>26000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19750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18000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18000</v>
      </c>
      <c r="T18" s="131">
        <v>19000</v>
      </c>
      <c r="U18" s="76" t="s">
        <v>94</v>
      </c>
      <c r="V18" s="45">
        <v>20000</v>
      </c>
      <c r="W18" s="45">
        <v>25000</v>
      </c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28000</v>
      </c>
      <c r="F19" s="111">
        <f t="shared" si="1"/>
        <v>37857.142857142855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35000</v>
      </c>
      <c r="N19" s="51">
        <v>40000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28000</v>
      </c>
      <c r="T19" s="4">
        <v>30000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18285.714285714286</v>
      </c>
      <c r="F20" s="111">
        <f t="shared" si="1"/>
        <v>22714.285714285714</v>
      </c>
      <c r="G20" s="22">
        <v>5000</v>
      </c>
      <c r="H20" s="22">
        <v>10000</v>
      </c>
      <c r="I20" s="22"/>
      <c r="J20" s="21">
        <v>15000</v>
      </c>
      <c r="K20" s="21">
        <v>20000</v>
      </c>
      <c r="L20" s="21" t="s">
        <v>122</v>
      </c>
      <c r="M20" s="50">
        <v>20000</v>
      </c>
      <c r="N20" s="50">
        <v>25000</v>
      </c>
      <c r="O20" s="50" t="s">
        <v>84</v>
      </c>
      <c r="P20" s="62"/>
      <c r="Q20" s="62"/>
      <c r="R20" s="63"/>
      <c r="S20" s="4">
        <v>22000</v>
      </c>
      <c r="T20" s="131">
        <v>24000</v>
      </c>
      <c r="U20" s="76" t="s">
        <v>94</v>
      </c>
      <c r="V20" s="44">
        <v>40000</v>
      </c>
      <c r="W20" s="44">
        <v>45000</v>
      </c>
      <c r="X20" s="44"/>
      <c r="Y20" s="113">
        <v>17000</v>
      </c>
      <c r="Z20" s="113">
        <v>20000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7000</v>
      </c>
      <c r="F21" s="111">
        <f t="shared" si="1"/>
        <v>10875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40625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45000</v>
      </c>
      <c r="L22" s="21" t="s">
        <v>74</v>
      </c>
      <c r="M22" s="50">
        <v>50000</v>
      </c>
      <c r="N22" s="50">
        <v>60000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24600</v>
      </c>
      <c r="F24" s="111">
        <f t="shared" si="1"/>
        <v>31000</v>
      </c>
      <c r="G24" s="22">
        <v>25000</v>
      </c>
      <c r="H24" s="22">
        <v>30000</v>
      </c>
      <c r="I24" s="47" t="s">
        <v>96</v>
      </c>
      <c r="J24" s="114">
        <v>30000</v>
      </c>
      <c r="K24" s="115">
        <v>40000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15166.666666666666</v>
      </c>
      <c r="F25" s="111">
        <f t="shared" si="1"/>
        <v>20666.666666666668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39250</v>
      </c>
      <c r="F26" s="111">
        <f t="shared" si="1"/>
        <v>47750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12000</v>
      </c>
      <c r="Z26" s="113">
        <v>16000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34600</v>
      </c>
      <c r="F27" s="111">
        <f t="shared" si="1"/>
        <v>41000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40000</v>
      </c>
      <c r="N27" s="50">
        <v>45000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8000</v>
      </c>
      <c r="F29" s="111">
        <f t="shared" si="1"/>
        <v>11500</v>
      </c>
      <c r="G29" s="22">
        <v>12000</v>
      </c>
      <c r="H29" s="22">
        <v>15000</v>
      </c>
      <c r="I29" s="22" t="s">
        <v>111</v>
      </c>
      <c r="J29" s="21">
        <v>5000</v>
      </c>
      <c r="K29" s="21">
        <v>9000</v>
      </c>
      <c r="L29" s="21" t="s">
        <v>80</v>
      </c>
      <c r="M29" s="50"/>
      <c r="N29" s="50"/>
      <c r="O29" s="50"/>
      <c r="P29" s="91">
        <v>5000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8000</v>
      </c>
      <c r="F34" s="111">
        <f t="shared" si="1"/>
        <v>12333.333333333334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10000</v>
      </c>
      <c r="N34" s="50">
        <v>15000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32375</v>
      </c>
      <c r="F37" s="111">
        <f t="shared" si="1"/>
        <v>41500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35000</v>
      </c>
      <c r="L37" s="21" t="s">
        <v>76</v>
      </c>
      <c r="M37" s="51">
        <v>52000</v>
      </c>
      <c r="N37" s="51">
        <v>65000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67000</v>
      </c>
      <c r="F38" s="111">
        <f t="shared" si="1"/>
        <v>80500</v>
      </c>
      <c r="G38" s="31">
        <v>52000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62000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145000</v>
      </c>
      <c r="W38" s="4">
        <v>165000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50500</v>
      </c>
      <c r="F39" s="111">
        <f t="shared" si="1"/>
        <v>58625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151250</v>
      </c>
      <c r="F41" s="111">
        <f t="shared" si="1"/>
        <v>198125</v>
      </c>
      <c r="G41" s="32">
        <v>120000</v>
      </c>
      <c r="H41" s="32">
        <v>230000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140000</v>
      </c>
      <c r="N41" s="51">
        <v>160000</v>
      </c>
      <c r="O41" s="51" t="s">
        <v>86</v>
      </c>
      <c r="P41" s="91">
        <v>130000</v>
      </c>
      <c r="Q41" s="91">
        <v>170000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57375</v>
      </c>
      <c r="F44" s="111">
        <f t="shared" si="1"/>
        <v>0</v>
      </c>
      <c r="G44" s="32">
        <v>54000</v>
      </c>
      <c r="H44" s="32"/>
      <c r="I44" s="32"/>
      <c r="J44" s="30">
        <v>55000</v>
      </c>
      <c r="K44" s="30"/>
      <c r="L44" s="30" t="s">
        <v>79</v>
      </c>
      <c r="M44" s="50">
        <v>53000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2228.5714285714284</v>
      </c>
      <c r="F45" s="111">
        <f t="shared" si="1"/>
        <v>2642.8571428571427</v>
      </c>
      <c r="G45" s="32">
        <v>1800</v>
      </c>
      <c r="H45" s="32">
        <v>2000</v>
      </c>
      <c r="I45" s="80" t="s">
        <v>98</v>
      </c>
      <c r="J45" s="30">
        <v>2400</v>
      </c>
      <c r="K45" s="30">
        <v>2800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2150</v>
      </c>
      <c r="F46" s="111">
        <f t="shared" si="1"/>
        <v>2612.5</v>
      </c>
      <c r="G46" s="32">
        <v>1700</v>
      </c>
      <c r="H46" s="32">
        <v>2300</v>
      </c>
      <c r="I46" s="80" t="s">
        <v>98</v>
      </c>
      <c r="J46" s="30">
        <v>2300</v>
      </c>
      <c r="K46" s="30">
        <v>2800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2500</v>
      </c>
      <c r="Q46" s="68">
        <v>3000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G56" sqref="G5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136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5400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5666.666666666667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18166.666666666668</v>
      </c>
      <c r="F16" s="111">
        <f>'Bảng tính trung bình'!F17</f>
        <v>25166.666666666668</v>
      </c>
      <c r="G16" s="161" t="s">
        <v>134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14875</v>
      </c>
      <c r="F17" s="111">
        <f>'Bảng tính trung bình'!F18</f>
        <v>19750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28000</v>
      </c>
      <c r="F18" s="111">
        <f>'Bảng tính trung bình'!F19</f>
        <v>37857.142857142855</v>
      </c>
      <c r="G18" s="161" t="s">
        <v>134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18285.714285714286</v>
      </c>
      <c r="F19" s="111">
        <f>'Bảng tính trung bình'!F20</f>
        <v>22714.285714285714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7000</v>
      </c>
      <c r="F20" s="111">
        <f>'Bảng tính trung bình'!F21</f>
        <v>10875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40625</v>
      </c>
      <c r="F21" s="111">
        <f>'Bảng tính trung bình'!F22</f>
        <v>52500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24600</v>
      </c>
      <c r="F23" s="111">
        <f>'Bảng tính trung bình'!F24</f>
        <v>31000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15166.666666666666</v>
      </c>
      <c r="F24" s="111">
        <f>'Bảng tính trung bình'!F25</f>
        <v>20666.666666666668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39250</v>
      </c>
      <c r="F25" s="111">
        <f>'Bảng tính trung bình'!F26</f>
        <v>47750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34600</v>
      </c>
      <c r="F26" s="111">
        <f>'Bảng tính trung bình'!F27</f>
        <v>41000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8000</v>
      </c>
      <c r="F28" s="111">
        <f>'Bảng tính trung bình'!F29</f>
        <v>11500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8000</v>
      </c>
      <c r="F33" s="111">
        <f>'Bảng tính trung bình'!F34</f>
        <v>12333.333333333334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32375</v>
      </c>
      <c r="F36" s="111">
        <f>'Bảng tính trung bình'!F37</f>
        <v>41500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67000</v>
      </c>
      <c r="F37" s="111">
        <f>'Bảng tính trung bình'!F38</f>
        <v>80500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50500</v>
      </c>
      <c r="F38" s="111">
        <f>'Bảng tính trung bình'!F39</f>
        <v>58625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151250</v>
      </c>
      <c r="F40" s="111">
        <f>'Bảng tính trung bình'!F41</f>
        <v>198125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32666.666666666668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2228.5714285714284</v>
      </c>
      <c r="F44" s="111">
        <f>'Bảng tính trung bình'!F45</f>
        <v>2642.8571428571427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2150</v>
      </c>
      <c r="F45" s="111">
        <f>'Bảng tính trung bình'!F46</f>
        <v>2612.5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105000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2022-03-15T01:16:25Z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