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<sst xmlns="http://schemas.openxmlformats.org/spreadsheetml/2006/main" count="408" uniqueCount="138">
  <si>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</si>
  <si>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</si>
  <si>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</si>
  <si>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</si>
  <si>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</si>
  <si>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</si>
  <si>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</si>
  <si>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</si>
  <si>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</si>
  <si>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</si>
  <si>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</si>
  <si>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</si>
  <si>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</si>
  <si>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</si>
  <si>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</si>
  <si>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</si>
  <si>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</si>
  <si>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</si>
  <si>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</si>
  <si>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</si>
  <si>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</si>
  <si>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</si>
  <si>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</si>
  <si>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</si>
  <si>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</si>
  <si>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</si>
  <si>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</si>
  <si>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</si>
  <si>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</si>
  <si>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</si>
  <si>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</si>
  <si>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</si>
  <si>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</si>
  <si>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</si>
  <si>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</si>
  <si>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</si>
  <si>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</si>
  <si>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</si>
  <si>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</si>
  <si>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</si>
  <si>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</si>
  <si>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</si>
  <si>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</si>
  <si>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</si>
  <si>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</si>
  <si>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</si>
  <si>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</si>
  <si>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</si>
  <si>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</si>
  <si>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</si>
  <si>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</si>
  <si>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</si>
  <si>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</si>
  <si>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</si>
  <si>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</si>
  <si>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</si>
  <si>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</si>
  <si>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</si>
  <si>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</si>
  <si>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</si>
  <si>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</si>
  <si>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</si>
  <si>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</si>
  <si>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</si>
  <si>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</si>
  <si>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</si>
  <si>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</si>
  <si>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</si>
  <si>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</si>
  <si>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</si>
  <si>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</si>
  <si>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</si>
  <si>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</si>
  <si>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</si>
  <si>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</si>
  <si>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</si>
  <si>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</si>
  <si>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</si>
  <si>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</si>
  <si>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</si>
  <si>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</si>
  <si>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</si>
  <si>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</si>
  <si>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</si>
  <si>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</si>
  <si>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</si>
  <si>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</si>
  <si>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</si>
  <si>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</si>
  <si>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</si>
  <si>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</si>
  <si>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</si>
  <si>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</si>
  <si>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</si>
  <si>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</si>
  <si>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</si>
  <si>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</si>
  <si>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</si>
  <si>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</si>
  <si>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</si>
  <si>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</si>
  <si>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</si>
  <si>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</si>
  <si>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</si>
  <si>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</si>
  <si>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</si>
  <si>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</si>
  <si>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</si>
  <si>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</si>
  <si>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</si>
  <si>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</si>
  <si>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</si>
  <si>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</si>
  <si>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</si>
  <si>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</si>
  <si>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</si>
  <si>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</si>
  <si>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</si>
  <si>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</si>
  <si>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</si>
  <si>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</si>
  <si>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</si>
  <si>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</si>
  <si>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</si>
  <si>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</si>
  <si>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</si>
  <si>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</si>
  <si>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</si>
  <si>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</si>
  <si>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</si>
  <si>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</si>
  <si>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</si>
  <si>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</si>
  <si>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</si>
  <si>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</si>
  <si>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 xml:space="preserve">Tuần 2 tháng 7 năm 2021 </t>
  </si>
  <si>
    <t>Hậu Giang, ngày 12 tháng 7 năm 2021</t>
  </si>
  <si>
    <t>Nhận xét, đánh giá: Giá cả một số mặt hàng nông sản tăng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</si>
</sst>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58000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57150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R4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135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18142.85714285714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24428.571428571428</v>
      </c>
      <c r="G17" s="31">
        <v>25000</v>
      </c>
      <c r="H17" s="31">
        <v>35000</v>
      </c>
      <c r="I17" s="109" t="s">
        <v>96</v>
      </c>
      <c r="J17" s="21">
        <v>16000</v>
      </c>
      <c r="K17" s="21">
        <v>22000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15000</v>
      </c>
      <c r="Q17" s="117">
        <v>20000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27000</v>
      </c>
      <c r="W17" s="44">
        <v>35000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11750</v>
      </c>
      <c r="G18" s="31">
        <v>7000</v>
      </c>
      <c r="H18" s="31">
        <v>10000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3000</v>
      </c>
      <c r="N18" s="50">
        <v>6000</v>
      </c>
      <c r="O18" s="50" t="s">
        <v>82</v>
      </c>
      <c r="P18" s="116">
        <v>10000</v>
      </c>
      <c r="Q18" s="117">
        <v>13000</v>
      </c>
      <c r="R18" s="63" t="s">
        <v>113</v>
      </c>
      <c r="S18" s="4">
        <v>4000</v>
      </c>
      <c r="T18" s="131">
        <v>5000</v>
      </c>
      <c r="U18" s="76" t="s">
        <v>94</v>
      </c>
      <c r="V18" s="45">
        <v>20000</v>
      </c>
      <c r="W18" s="45">
        <v>25000</v>
      </c>
      <c r="X18" s="45"/>
      <c r="Y18" s="113">
        <v>4000</v>
      </c>
      <c r="Z18" s="113">
        <v>8000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27750</v>
      </c>
      <c r="F19" s="111">
        <f t="shared" si="1"/>
        <v>36000</v>
      </c>
      <c r="G19" s="22">
        <v>35000</v>
      </c>
      <c r="H19" s="22">
        <v>50000</v>
      </c>
      <c r="I19" s="22" t="s">
        <v>97</v>
      </c>
      <c r="J19" s="21">
        <v>27000</v>
      </c>
      <c r="K19" s="21">
        <v>36000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30000</v>
      </c>
      <c r="Q19" s="116">
        <v>35000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45000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17000</v>
      </c>
      <c r="F20" s="111">
        <f t="shared" si="1"/>
        <v>25285.714285714286</v>
      </c>
      <c r="G20" s="22">
        <v>30000</v>
      </c>
      <c r="H20" s="22">
        <v>50000</v>
      </c>
      <c r="I20" s="22"/>
      <c r="J20" s="21">
        <v>17000</v>
      </c>
      <c r="K20" s="21">
        <v>26000</v>
      </c>
      <c r="L20" s="21" t="s">
        <v>122</v>
      </c>
      <c r="M20" s="50">
        <v>4000</v>
      </c>
      <c r="N20" s="50">
        <v>8000</v>
      </c>
      <c r="O20" s="50" t="s">
        <v>84</v>
      </c>
      <c r="P20" s="62"/>
      <c r="Q20" s="62"/>
      <c r="R20" s="63"/>
      <c r="S20" s="4">
        <v>18000</v>
      </c>
      <c r="T20" s="131">
        <v>20000</v>
      </c>
      <c r="U20" s="76" t="s">
        <v>94</v>
      </c>
      <c r="V20" s="44">
        <v>15000</v>
      </c>
      <c r="W20" s="44">
        <v>18000</v>
      </c>
      <c r="X20" s="44"/>
      <c r="Y20" s="113">
        <v>21000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9875</v>
      </c>
      <c r="F21" s="111">
        <f t="shared" si="1"/>
        <v>14875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15000</v>
      </c>
      <c r="N21" s="51">
        <v>25000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15000</v>
      </c>
      <c r="Z21" s="113">
        <v>20000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38750</v>
      </c>
      <c r="F22" s="111">
        <f t="shared" si="1"/>
        <v>47000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35000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9666.666666666666</v>
      </c>
      <c r="F23" s="111">
        <f t="shared" si="1"/>
        <v>13714.285714285714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13000</v>
      </c>
      <c r="L23" s="21" t="s">
        <v>74</v>
      </c>
      <c r="M23" s="177">
        <v>12000</v>
      </c>
      <c r="N23" s="124">
        <v>15000</v>
      </c>
      <c r="O23" s="51" t="s">
        <v>87</v>
      </c>
      <c r="P23" s="62"/>
      <c r="Q23" s="62">
        <v>15000</v>
      </c>
      <c r="R23" s="62" t="s">
        <v>93</v>
      </c>
      <c r="S23" s="76">
        <v>10000</v>
      </c>
      <c r="T23" s="76">
        <v>12000</v>
      </c>
      <c r="U23" s="118" t="s">
        <v>112</v>
      </c>
      <c r="V23" s="44"/>
      <c r="W23" s="44"/>
      <c r="X23" s="44"/>
      <c r="Y23" s="113">
        <v>6000</v>
      </c>
      <c r="Z23" s="113">
        <v>12000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24400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16333.333333333334</v>
      </c>
      <c r="F25" s="111">
        <f t="shared" si="1"/>
        <v>23083.333333333332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18000</v>
      </c>
      <c r="Q25" s="62">
        <v>22000</v>
      </c>
      <c r="R25" s="62" t="s">
        <v>130</v>
      </c>
      <c r="S25" s="76"/>
      <c r="T25" s="76"/>
      <c r="U25" s="76"/>
      <c r="V25" s="44">
        <v>20000</v>
      </c>
      <c r="W25" s="44">
        <v>25000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34000</v>
      </c>
      <c r="F26" s="111">
        <f t="shared" si="1"/>
        <v>39500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15200</v>
      </c>
      <c r="F27" s="111">
        <f t="shared" si="1"/>
        <v>20800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20000</v>
      </c>
      <c r="N27" s="50">
        <v>25000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6200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5500</v>
      </c>
      <c r="F29" s="111">
        <f t="shared" si="1"/>
        <v>8125</v>
      </c>
      <c r="G29" s="22">
        <v>3000</v>
      </c>
      <c r="H29" s="22">
        <v>5000</v>
      </c>
      <c r="I29" s="22" t="s">
        <v>111</v>
      </c>
      <c r="J29" s="21">
        <v>3000</v>
      </c>
      <c r="K29" s="21">
        <v>5000</v>
      </c>
      <c r="L29" s="21" t="s">
        <v>80</v>
      </c>
      <c r="M29" s="50"/>
      <c r="N29" s="50"/>
      <c r="O29" s="50"/>
      <c r="P29" s="91">
        <v>6000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8166.666666666667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5000</v>
      </c>
      <c r="Q34" s="91">
        <v>8000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28428.571428571428</v>
      </c>
      <c r="F37" s="111">
        <f t="shared" si="1"/>
        <v>39375</v>
      </c>
      <c r="G37" s="31">
        <v>19000</v>
      </c>
      <c r="H37" s="31">
        <v>40000</v>
      </c>
      <c r="I37" s="89" t="s">
        <v>108</v>
      </c>
      <c r="J37" s="21">
        <v>28000</v>
      </c>
      <c r="K37" s="21">
        <v>40000</v>
      </c>
      <c r="L37" s="21" t="s">
        <v>76</v>
      </c>
      <c r="M37" s="51">
        <v>35000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40000</v>
      </c>
      <c r="U37" s="76"/>
      <c r="V37" s="4">
        <v>40000</v>
      </c>
      <c r="W37" s="4">
        <v>45000</v>
      </c>
      <c r="X37" s="2" t="s">
        <v>115</v>
      </c>
      <c r="Y37" s="113">
        <v>22000</v>
      </c>
      <c r="Z37" s="113">
        <v>30000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64285.71428571428</v>
      </c>
      <c r="F38" s="111">
        <f t="shared" si="1"/>
        <v>75500</v>
      </c>
      <c r="G38" s="31">
        <v>55000</v>
      </c>
      <c r="H38" s="31">
        <v>65000</v>
      </c>
      <c r="I38" s="89" t="s">
        <v>108</v>
      </c>
      <c r="J38" s="21">
        <v>62000</v>
      </c>
      <c r="K38" s="21">
        <v>74000</v>
      </c>
      <c r="L38" s="21" t="s">
        <v>81</v>
      </c>
      <c r="M38" s="51">
        <v>45000</v>
      </c>
      <c r="N38" s="51">
        <v>55000</v>
      </c>
      <c r="O38" s="50" t="s">
        <v>88</v>
      </c>
      <c r="P38" s="91">
        <v>67000</v>
      </c>
      <c r="Q38" s="91">
        <v>75000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41000</v>
      </c>
      <c r="Z38" s="113">
        <v>55000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44428.57142857143</v>
      </c>
      <c r="F39" s="111">
        <f t="shared" si="1"/>
        <v>54125</v>
      </c>
      <c r="G39" s="32">
        <v>36000</v>
      </c>
      <c r="H39" s="32">
        <v>45000</v>
      </c>
      <c r="I39" s="89" t="s">
        <v>108</v>
      </c>
      <c r="J39" s="30">
        <v>49000</v>
      </c>
      <c r="K39" s="30">
        <v>58000</v>
      </c>
      <c r="L39" s="30" t="s">
        <v>76</v>
      </c>
      <c r="M39" s="50">
        <v>33000</v>
      </c>
      <c r="N39" s="50">
        <v>50000</v>
      </c>
      <c r="O39" s="50" t="s">
        <v>88</v>
      </c>
      <c r="P39" s="91">
        <v>33000</v>
      </c>
      <c r="Q39" s="91">
        <v>35000</v>
      </c>
      <c r="R39" s="64" t="s">
        <v>109</v>
      </c>
      <c r="S39" s="77"/>
      <c r="T39" s="77">
        <v>40000</v>
      </c>
      <c r="U39" s="77"/>
      <c r="V39" s="4">
        <v>80000</v>
      </c>
      <c r="W39" s="4">
        <v>100000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172125</v>
      </c>
      <c r="F41" s="111">
        <f t="shared" si="1"/>
        <v>209375</v>
      </c>
      <c r="G41" s="32">
        <v>160000</v>
      </c>
      <c r="H41" s="32">
        <v>180000</v>
      </c>
      <c r="I41" s="89" t="s">
        <v>108</v>
      </c>
      <c r="J41" s="30">
        <v>172000</v>
      </c>
      <c r="K41" s="30">
        <v>215000</v>
      </c>
      <c r="L41" s="30" t="s">
        <v>77</v>
      </c>
      <c r="M41" s="51">
        <v>180000</v>
      </c>
      <c r="N41" s="51">
        <v>220000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220000</v>
      </c>
      <c r="T41" s="77">
        <v>260000</v>
      </c>
      <c r="U41" s="77"/>
      <c r="V41" s="4">
        <v>150000</v>
      </c>
      <c r="W41" s="4">
        <v>200000</v>
      </c>
      <c r="X41" s="2" t="s">
        <v>115</v>
      </c>
      <c r="Y41" s="113">
        <v>175000</v>
      </c>
      <c r="Z41" s="113">
        <v>200000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24000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63125</v>
      </c>
      <c r="F44" s="111">
        <f t="shared" si="1"/>
        <v>0</v>
      </c>
      <c r="G44" s="32">
        <v>65000</v>
      </c>
      <c r="H44" s="32"/>
      <c r="I44" s="32"/>
      <c r="J44" s="30">
        <v>60000</v>
      </c>
      <c r="K44" s="30"/>
      <c r="L44" s="30" t="s">
        <v>79</v>
      </c>
      <c r="M44" s="50">
        <v>60000</v>
      </c>
      <c r="N44" s="50"/>
      <c r="O44" s="50" t="s">
        <v>88</v>
      </c>
      <c r="P44" s="91">
        <v>67000</v>
      </c>
      <c r="Q44" s="66"/>
      <c r="R44" s="62" t="s">
        <v>90</v>
      </c>
      <c r="S44" s="9">
        <v>68000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60000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2185.714285714286</v>
      </c>
      <c r="F45" s="111">
        <f t="shared" si="1"/>
        <v>2585.714285714286</v>
      </c>
      <c r="G45" s="32">
        <v>1800</v>
      </c>
      <c r="H45" s="32">
        <v>2000</v>
      </c>
      <c r="I45" s="80" t="s">
        <v>98</v>
      </c>
      <c r="J45" s="30">
        <v>2100</v>
      </c>
      <c r="K45" s="30">
        <v>2500</v>
      </c>
      <c r="L45" s="30"/>
      <c r="M45" s="50">
        <v>2000</v>
      </c>
      <c r="N45" s="50">
        <v>2500</v>
      </c>
      <c r="O45" s="50"/>
      <c r="P45" s="68">
        <v>2700</v>
      </c>
      <c r="Q45" s="68">
        <v>3200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2162.5</v>
      </c>
      <c r="F46" s="111">
        <f t="shared" si="1"/>
        <v>2562.5</v>
      </c>
      <c r="G46" s="32">
        <v>1700</v>
      </c>
      <c r="H46" s="32">
        <v>2100</v>
      </c>
      <c r="I46" s="80" t="s">
        <v>98</v>
      </c>
      <c r="J46" s="30">
        <v>2100</v>
      </c>
      <c r="K46" s="30">
        <v>2500</v>
      </c>
      <c r="L46" s="30" t="s">
        <v>79</v>
      </c>
      <c r="M46" s="30">
        <v>2600</v>
      </c>
      <c r="N46" s="30">
        <v>3200</v>
      </c>
      <c r="O46" s="51" t="s">
        <v>89</v>
      </c>
      <c r="P46" s="68">
        <v>3000</v>
      </c>
      <c r="Q46" s="68">
        <v>3500</v>
      </c>
      <c r="R46" s="62" t="s">
        <v>90</v>
      </c>
      <c r="S46" s="119">
        <v>2000</v>
      </c>
      <c r="T46" s="119">
        <v>2200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1700</v>
      </c>
      <c r="Z46" s="113">
        <v>2000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83750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70000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95000</v>
      </c>
      <c r="R48" s="62" t="s">
        <v>91</v>
      </c>
      <c r="S48" s="119">
        <v>90000</v>
      </c>
      <c r="T48" s="119">
        <v>100000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213" t="s">
        <v>137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9">
      <selection activeCell="F56" sqref="F5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135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6400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6250</v>
      </c>
      <c r="F15" s="111">
        <f>'Bảng tính trung bình'!F16</f>
        <v>6900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18142.85714285714</v>
      </c>
      <c r="F16" s="111">
        <f>'Bảng tính trung bình'!F17</f>
        <v>24428.571428571428</v>
      </c>
      <c r="G16" s="161" t="s">
        <v>134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8250</v>
      </c>
      <c r="F17" s="111">
        <f>'Bảng tính trung bình'!F18</f>
        <v>11750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27750</v>
      </c>
      <c r="F18" s="111">
        <f>'Bảng tính trung bình'!F19</f>
        <v>36000</v>
      </c>
      <c r="G18" s="161" t="s">
        <v>134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17000</v>
      </c>
      <c r="F19" s="111">
        <f>'Bảng tính trung bình'!F20</f>
        <v>25285.714285714286</v>
      </c>
      <c r="G19" s="161" t="s">
        <v>134</v>
      </c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9875</v>
      </c>
      <c r="F20" s="111">
        <f>'Bảng tính trung bình'!F21</f>
        <v>14875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38750</v>
      </c>
      <c r="F21" s="111">
        <f>'Bảng tính trung bình'!F22</f>
        <v>47000</v>
      </c>
      <c r="G21" s="161" t="s">
        <v>134</v>
      </c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9666.666666666666</v>
      </c>
      <c r="F22" s="111">
        <f>'Bảng tính trung bình'!F23</f>
        <v>13714.285714285714</v>
      </c>
      <c r="G22" s="170" t="s">
        <v>134</v>
      </c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24400</v>
      </c>
      <c r="F23" s="111">
        <f>'Bảng tính trung bình'!F24</f>
        <v>29600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16333.333333333334</v>
      </c>
      <c r="F24" s="111">
        <f>'Bảng tính trung bình'!F25</f>
        <v>23083.333333333332</v>
      </c>
      <c r="G24" s="161" t="s">
        <v>134</v>
      </c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34000</v>
      </c>
      <c r="F25" s="111">
        <f>'Bảng tính trung bình'!F26</f>
        <v>39500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15200</v>
      </c>
      <c r="F26" s="111">
        <f>'Bảng tính trung bình'!F27</f>
        <v>20800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6200</v>
      </c>
      <c r="F27" s="111">
        <f>'Bảng tính trung bình'!F28</f>
        <v>9600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5500</v>
      </c>
      <c r="F28" s="111">
        <f>'Bảng tính trung bình'!F29</f>
        <v>8125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8166.666666666667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28428.571428571428</v>
      </c>
      <c r="F36" s="111">
        <f>'Bảng tính trung bình'!F37</f>
        <v>39375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64285.71428571428</v>
      </c>
      <c r="F37" s="111">
        <f>'Bảng tính trung bình'!F38</f>
        <v>75500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44428.57142857143</v>
      </c>
      <c r="F38" s="111">
        <f>'Bảng tính trung bình'!F39</f>
        <v>54125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49600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172125</v>
      </c>
      <c r="F40" s="111">
        <f>'Bảng tính trung bình'!F41</f>
        <v>209375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24000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63125</v>
      </c>
      <c r="F43" s="111">
        <f>'Bảng tính trung bình'!F44</f>
        <v>0</v>
      </c>
      <c r="G43" s="161" t="s">
        <v>134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2185.714285714286</v>
      </c>
      <c r="F44" s="111">
        <f>'Bảng tính trung bình'!F45</f>
        <v>2585.714285714286</v>
      </c>
      <c r="G44" s="161" t="s">
        <v>134</v>
      </c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2162.5</v>
      </c>
      <c r="F45" s="111">
        <f>'Bảng tính trung bình'!F46</f>
        <v>2562.5</v>
      </c>
      <c r="G45" s="170" t="s">
        <v>134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53125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83750</v>
      </c>
      <c r="F47" s="112">
        <f>'Bảng tính trung bình'!F48</f>
        <v>103125</v>
      </c>
      <c r="G47" s="170" t="s">
        <v>134</v>
      </c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137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2021-07-13T01:01:09Z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