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<sst xmlns="http://schemas.openxmlformats.org/spreadsheetml/2006/main" count="405" uniqueCount="140">
  <si>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</si>
  <si>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</si>
  <si>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</si>
  <si>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</si>
  <si>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</si>
  <si>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</si>
  <si>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</si>
  <si>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</si>
  <si>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</si>
  <si>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</si>
  <si>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</si>
  <si>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</si>
  <si>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</si>
  <si>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</si>
  <si>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</si>
  <si>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</si>
  <si>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</si>
  <si>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</si>
  <si>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</si>
  <si>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</si>
  <si>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</si>
  <si>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</si>
  <si>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</si>
  <si>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</si>
  <si>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</si>
  <si>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</si>
  <si>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</si>
  <si>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</si>
  <si>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</si>
  <si>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</si>
  <si>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</si>
  <si>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</si>
  <si>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</si>
  <si>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</si>
  <si>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</si>
  <si>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</si>
  <si>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</si>
  <si>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</si>
  <si>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</si>
  <si>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</si>
  <si>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</si>
  <si>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</si>
  <si>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</si>
  <si>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</si>
  <si>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</si>
  <si>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</si>
  <si>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</si>
  <si>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</si>
  <si>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</si>
  <si>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</si>
  <si>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</si>
  <si>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</si>
  <si>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</si>
  <si>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</si>
  <si>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</si>
  <si>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</si>
  <si>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</si>
  <si>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</si>
  <si>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</si>
  <si>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</si>
  <si>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</si>
  <si>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</si>
  <si>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</si>
  <si>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</si>
  <si>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</si>
  <si>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</si>
  <si>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</si>
  <si>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</si>
  <si>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</si>
  <si>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</si>
  <si>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</si>
  <si>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</si>
  <si>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</si>
  <si>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</si>
  <si>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</si>
  <si>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</si>
  <si>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</si>
  <si>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</si>
  <si>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</si>
  <si>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</si>
  <si>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</si>
  <si>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</si>
  <si>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</si>
  <si>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</si>
  <si>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</si>
  <si>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</si>
  <si>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</si>
  <si>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</si>
  <si>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</si>
  <si>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</si>
  <si>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</si>
  <si>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</si>
  <si>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</si>
  <si>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</si>
  <si>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</si>
  <si>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</si>
  <si>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</si>
  <si>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</si>
  <si>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</si>
  <si>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</si>
  <si>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</si>
  <si>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</si>
  <si>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</si>
  <si>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</si>
  <si>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</si>
  <si>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</si>
  <si>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</si>
  <si>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</si>
  <si>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</si>
  <si>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</si>
  <si>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</si>
  <si>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</si>
  <si>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</si>
  <si>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</si>
  <si>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</si>
  <si>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</si>
  <si>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</si>
  <si>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</si>
  <si>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</si>
  <si>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</si>
  <si>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</si>
  <si>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</si>
  <si>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</si>
  <si>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</si>
  <si>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</si>
  <si>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</si>
  <si>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</si>
  <si>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</si>
  <si>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</si>
  <si>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</si>
  <si>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</si>
  <si>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</si>
  <si>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</si>
  <si>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</si>
  <si>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</si>
  <si>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Tuần 2 tháng 6 năm 2021  </t>
  </si>
  <si>
    <t>Hậu Giang, ngày 7 tháng 6 năm 2021</t>
  </si>
  <si>
    <t xml:space="preserve">Tuần 2 tháng 6 năm 2021 </t>
  </si>
  <si>
    <t>Giảm</t>
  </si>
  <si>
    <t>Nhận xét, đánh giá: Giá cả một số mặt hàng nông sản giảm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</si>
</sst>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58000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57150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O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53" sqref="T5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135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5700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16000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22000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9125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12500</v>
      </c>
      <c r="G18" s="31">
        <v>7000</v>
      </c>
      <c r="H18" s="31">
        <v>10000</v>
      </c>
      <c r="I18" s="47" t="s">
        <v>97</v>
      </c>
      <c r="J18" s="21">
        <v>9000</v>
      </c>
      <c r="K18" s="21">
        <v>13000</v>
      </c>
      <c r="L18" s="21" t="s">
        <v>75</v>
      </c>
      <c r="M18" s="50">
        <v>7000</v>
      </c>
      <c r="N18" s="50">
        <v>10000</v>
      </c>
      <c r="O18" s="50" t="s">
        <v>82</v>
      </c>
      <c r="P18" s="116">
        <v>10000</v>
      </c>
      <c r="Q18" s="117">
        <v>12000</v>
      </c>
      <c r="R18" s="63" t="s">
        <v>113</v>
      </c>
      <c r="S18" s="4">
        <v>4000</v>
      </c>
      <c r="T18" s="131">
        <v>5000</v>
      </c>
      <c r="U18" s="76" t="s">
        <v>94</v>
      </c>
      <c r="V18" s="45">
        <v>20000</v>
      </c>
      <c r="W18" s="45">
        <v>25000</v>
      </c>
      <c r="X18" s="45"/>
      <c r="Y18" s="113">
        <v>7000</v>
      </c>
      <c r="Z18" s="113">
        <v>10000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27750</v>
      </c>
      <c r="F19" s="111">
        <f t="shared" si="1"/>
        <v>37250</v>
      </c>
      <c r="G19" s="22">
        <v>35000</v>
      </c>
      <c r="H19" s="22">
        <v>50000</v>
      </c>
      <c r="I19" s="22" t="s">
        <v>97</v>
      </c>
      <c r="J19" s="21">
        <v>27000</v>
      </c>
      <c r="K19" s="21">
        <v>36000</v>
      </c>
      <c r="L19" s="21" t="s">
        <v>75</v>
      </c>
      <c r="M19" s="51">
        <v>25000</v>
      </c>
      <c r="N19" s="51">
        <v>30000</v>
      </c>
      <c r="O19" s="51" t="s">
        <v>83</v>
      </c>
      <c r="P19" s="116">
        <v>25000</v>
      </c>
      <c r="Q19" s="116">
        <v>30000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18285.714285714286</v>
      </c>
      <c r="F20" s="111">
        <f t="shared" si="1"/>
        <v>26857.14285714286</v>
      </c>
      <c r="G20" s="22">
        <v>30000</v>
      </c>
      <c r="H20" s="22">
        <v>50000</v>
      </c>
      <c r="I20" s="22"/>
      <c r="J20" s="21">
        <v>19000</v>
      </c>
      <c r="K20" s="21">
        <v>28000</v>
      </c>
      <c r="L20" s="21" t="s">
        <v>122</v>
      </c>
      <c r="M20" s="50">
        <v>8000</v>
      </c>
      <c r="N20" s="50">
        <v>13000</v>
      </c>
      <c r="O20" s="50" t="s">
        <v>84</v>
      </c>
      <c r="P20" s="62"/>
      <c r="Q20" s="62"/>
      <c r="R20" s="63"/>
      <c r="S20" s="4">
        <v>8000</v>
      </c>
      <c r="T20" s="131">
        <v>10000</v>
      </c>
      <c r="U20" s="76" t="s">
        <v>94</v>
      </c>
      <c r="V20" s="44">
        <v>40000</v>
      </c>
      <c r="W20" s="44">
        <v>45000</v>
      </c>
      <c r="X20" s="44"/>
      <c r="Y20" s="113">
        <v>9000</v>
      </c>
      <c r="Z20" s="113">
        <v>12000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8375</v>
      </c>
      <c r="F21" s="111">
        <f t="shared" si="1"/>
        <v>12625</v>
      </c>
      <c r="G21" s="22">
        <v>8000</v>
      </c>
      <c r="H21" s="22">
        <v>12000</v>
      </c>
      <c r="I21" s="47" t="s">
        <v>96</v>
      </c>
      <c r="J21" s="21">
        <v>9000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9000</v>
      </c>
      <c r="Z21" s="113">
        <v>12000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48000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45000</v>
      </c>
      <c r="N22" s="50">
        <v>50000</v>
      </c>
      <c r="O22" s="50" t="s">
        <v>85</v>
      </c>
      <c r="P22" s="62">
        <v>40000</v>
      </c>
      <c r="Q22" s="62">
        <v>43000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48000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9833.333333333334</v>
      </c>
      <c r="F23" s="111">
        <f t="shared" si="1"/>
        <v>14571.42857142857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14000</v>
      </c>
      <c r="L23" s="21" t="s">
        <v>74</v>
      </c>
      <c r="M23" s="177">
        <v>12000</v>
      </c>
      <c r="N23" s="124">
        <v>15000</v>
      </c>
      <c r="O23" s="51" t="s">
        <v>87</v>
      </c>
      <c r="P23" s="62"/>
      <c r="Q23" s="62">
        <v>20000</v>
      </c>
      <c r="R23" s="62" t="s">
        <v>93</v>
      </c>
      <c r="S23" s="76">
        <v>7000</v>
      </c>
      <c r="T23" s="76">
        <v>9000</v>
      </c>
      <c r="U23" s="118" t="s">
        <v>112</v>
      </c>
      <c r="V23" s="44"/>
      <c r="W23" s="44"/>
      <c r="X23" s="44"/>
      <c r="Y23" s="113">
        <v>10000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25600</v>
      </c>
      <c r="F24" s="111">
        <f t="shared" si="1"/>
        <v>30600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28000</v>
      </c>
      <c r="N24" s="125">
        <v>35000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14000</v>
      </c>
      <c r="F25" s="111">
        <f t="shared" si="1"/>
        <v>20750</v>
      </c>
      <c r="G25" s="22">
        <v>10000</v>
      </c>
      <c r="H25" s="22">
        <v>20000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15000</v>
      </c>
      <c r="Q25" s="62">
        <v>20000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34000</v>
      </c>
      <c r="F26" s="111">
        <f t="shared" si="1"/>
        <v>39500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24000</v>
      </c>
      <c r="F27" s="111">
        <f t="shared" si="1"/>
        <v>29600</v>
      </c>
      <c r="G27" s="21">
        <v>40000</v>
      </c>
      <c r="H27" s="21">
        <v>45000</v>
      </c>
      <c r="I27" s="47" t="s">
        <v>111</v>
      </c>
      <c r="J27" s="21">
        <v>25000</v>
      </c>
      <c r="K27" s="21">
        <v>31000</v>
      </c>
      <c r="L27" s="21" t="s">
        <v>129</v>
      </c>
      <c r="M27" s="50">
        <v>30000</v>
      </c>
      <c r="N27" s="50">
        <v>35000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6300</v>
      </c>
      <c r="F28" s="111">
        <f t="shared" si="1"/>
        <v>10400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4500</v>
      </c>
      <c r="Z28" s="113">
        <v>12000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11000</v>
      </c>
      <c r="F29" s="111">
        <f t="shared" si="1"/>
        <v>13625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10000</v>
      </c>
      <c r="L29" s="21" t="s">
        <v>80</v>
      </c>
      <c r="M29" s="50"/>
      <c r="N29" s="50"/>
      <c r="O29" s="50"/>
      <c r="P29" s="91">
        <v>13000</v>
      </c>
      <c r="Q29" s="91">
        <v>16000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5000</v>
      </c>
      <c r="F34" s="111">
        <f t="shared" si="1"/>
        <v>7400</v>
      </c>
      <c r="G34" s="21">
        <v>3000</v>
      </c>
      <c r="H34" s="21">
        <v>5000</v>
      </c>
      <c r="I34" s="21"/>
      <c r="J34" s="21">
        <v>3000</v>
      </c>
      <c r="K34" s="21">
        <v>7000</v>
      </c>
      <c r="L34" s="21"/>
      <c r="M34" s="50">
        <v>11000</v>
      </c>
      <c r="N34" s="50">
        <v>15000</v>
      </c>
      <c r="O34" s="50" t="s">
        <v>85</v>
      </c>
      <c r="P34" s="91"/>
      <c r="Q34" s="91">
        <v>5000</v>
      </c>
      <c r="R34" s="65"/>
      <c r="S34" s="76"/>
      <c r="T34" s="76"/>
      <c r="U34" s="76"/>
      <c r="V34" s="52"/>
      <c r="W34" s="52"/>
      <c r="X34" s="44"/>
      <c r="Y34" s="85">
        <v>3000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28500</v>
      </c>
      <c r="F37" s="111">
        <f t="shared" si="1"/>
        <v>40375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43000</v>
      </c>
      <c r="L37" s="21" t="s">
        <v>76</v>
      </c>
      <c r="M37" s="51"/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40000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63714.28571428572</v>
      </c>
      <c r="F38" s="111">
        <f t="shared" si="1"/>
        <v>73750</v>
      </c>
      <c r="G38" s="31">
        <v>55000</v>
      </c>
      <c r="H38" s="31">
        <v>65000</v>
      </c>
      <c r="I38" s="89" t="s">
        <v>108</v>
      </c>
      <c r="J38" s="21">
        <v>43000</v>
      </c>
      <c r="K38" s="21">
        <v>60000</v>
      </c>
      <c r="L38" s="21" t="s">
        <v>81</v>
      </c>
      <c r="M38" s="51">
        <v>48000</v>
      </c>
      <c r="N38" s="51">
        <v>55000</v>
      </c>
      <c r="O38" s="50" t="s">
        <v>88</v>
      </c>
      <c r="P38" s="91">
        <v>68000</v>
      </c>
      <c r="Q38" s="91">
        <v>75000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52000</v>
      </c>
      <c r="Z38" s="113">
        <v>55000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49857.142857142855</v>
      </c>
      <c r="F39" s="111">
        <f t="shared" si="1"/>
        <v>59000</v>
      </c>
      <c r="G39" s="32">
        <v>36000</v>
      </c>
      <c r="H39" s="32">
        <v>45000</v>
      </c>
      <c r="I39" s="89" t="s">
        <v>108</v>
      </c>
      <c r="J39" s="30">
        <v>47000</v>
      </c>
      <c r="K39" s="30">
        <v>57000</v>
      </c>
      <c r="L39" s="30" t="s">
        <v>76</v>
      </c>
      <c r="M39" s="50">
        <v>42000</v>
      </c>
      <c r="N39" s="50">
        <v>60000</v>
      </c>
      <c r="O39" s="50" t="s">
        <v>88</v>
      </c>
      <c r="P39" s="91">
        <v>30000</v>
      </c>
      <c r="Q39" s="91">
        <v>35000</v>
      </c>
      <c r="R39" s="64" t="s">
        <v>109</v>
      </c>
      <c r="S39" s="77"/>
      <c r="T39" s="77">
        <v>40000</v>
      </c>
      <c r="U39" s="77"/>
      <c r="V39" s="4">
        <v>120000</v>
      </c>
      <c r="W39" s="4">
        <v>135000</v>
      </c>
      <c r="X39" s="44"/>
      <c r="Y39" s="113">
        <v>34000</v>
      </c>
      <c r="Z39" s="113">
        <v>40000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41400</v>
      </c>
      <c r="F40" s="111">
        <f t="shared" si="1"/>
        <v>50000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37000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172500</v>
      </c>
      <c r="F41" s="111">
        <f t="shared" si="1"/>
        <v>215000</v>
      </c>
      <c r="G41" s="32">
        <v>160000</v>
      </c>
      <c r="H41" s="32">
        <v>220000</v>
      </c>
      <c r="I41" s="89" t="s">
        <v>108</v>
      </c>
      <c r="J41" s="30">
        <v>180000</v>
      </c>
      <c r="K41" s="30">
        <v>220000</v>
      </c>
      <c r="L41" s="30" t="s">
        <v>77</v>
      </c>
      <c r="M41" s="51">
        <v>180000</v>
      </c>
      <c r="N41" s="51">
        <v>220000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180000</v>
      </c>
      <c r="Z41" s="113">
        <v>200000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23666.666666666668</v>
      </c>
      <c r="F42" s="111">
        <f t="shared" si="1"/>
        <v>33500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23000</v>
      </c>
      <c r="N42" s="50">
        <v>28000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72500</v>
      </c>
      <c r="F44" s="111">
        <f t="shared" si="1"/>
        <v>0</v>
      </c>
      <c r="G44" s="32">
        <v>65000</v>
      </c>
      <c r="H44" s="32"/>
      <c r="I44" s="32"/>
      <c r="J44" s="30">
        <v>78000</v>
      </c>
      <c r="K44" s="30"/>
      <c r="L44" s="30" t="s">
        <v>79</v>
      </c>
      <c r="M44" s="50">
        <v>74000</v>
      </c>
      <c r="N44" s="50"/>
      <c r="O44" s="50" t="s">
        <v>88</v>
      </c>
      <c r="P44" s="91">
        <v>67000</v>
      </c>
      <c r="Q44" s="66"/>
      <c r="R44" s="62" t="s">
        <v>90</v>
      </c>
      <c r="S44" s="9">
        <v>76000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65000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2071.4285714285716</v>
      </c>
      <c r="F45" s="111">
        <f t="shared" si="1"/>
        <v>2414.285714285714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2300</v>
      </c>
      <c r="L45" s="30"/>
      <c r="M45" s="50">
        <v>1800</v>
      </c>
      <c r="N45" s="50">
        <v>2000</v>
      </c>
      <c r="O45" s="50"/>
      <c r="P45" s="68">
        <v>2200</v>
      </c>
      <c r="Q45" s="68">
        <v>2700</v>
      </c>
      <c r="R45" s="62"/>
      <c r="S45" s="119">
        <v>2000</v>
      </c>
      <c r="T45" s="119">
        <v>2400</v>
      </c>
      <c r="U45" s="79" t="s">
        <v>95</v>
      </c>
      <c r="V45" s="52"/>
      <c r="W45" s="52"/>
      <c r="X45" s="2" t="s">
        <v>64</v>
      </c>
      <c r="Y45" s="113">
        <v>2700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1900</v>
      </c>
      <c r="F46" s="111">
        <f t="shared" si="1"/>
        <v>2212.5</v>
      </c>
      <c r="G46" s="32">
        <v>1700</v>
      </c>
      <c r="H46" s="32">
        <v>2100</v>
      </c>
      <c r="I46" s="80" t="s">
        <v>98</v>
      </c>
      <c r="J46" s="30">
        <v>1800</v>
      </c>
      <c r="K46" s="30">
        <v>2000</v>
      </c>
      <c r="L46" s="30" t="s">
        <v>79</v>
      </c>
      <c r="M46" s="30">
        <v>1700</v>
      </c>
      <c r="N46" s="30">
        <v>2000</v>
      </c>
      <c r="O46" s="51" t="s">
        <v>89</v>
      </c>
      <c r="P46" s="68">
        <v>2100</v>
      </c>
      <c r="Q46" s="68">
        <v>2400</v>
      </c>
      <c r="R46" s="62" t="s">
        <v>90</v>
      </c>
      <c r="S46" s="119">
        <v>2000</v>
      </c>
      <c r="T46" s="119">
        <v>2200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1700</v>
      </c>
      <c r="Z46" s="113">
        <v>2000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88750</v>
      </c>
      <c r="F48" s="111">
        <f t="shared" si="1"/>
        <v>91875</v>
      </c>
      <c r="G48" s="33">
        <v>80000</v>
      </c>
      <c r="H48" s="33">
        <v>100000</v>
      </c>
      <c r="I48" s="80" t="s">
        <v>98</v>
      </c>
      <c r="J48" s="30">
        <v>100000</v>
      </c>
      <c r="K48" s="30" t="s">
        <v>134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95000</v>
      </c>
      <c r="R48" s="62" t="s">
        <v>91</v>
      </c>
      <c r="S48" s="119">
        <v>100000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2" t="s">
        <v>139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2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137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5700</v>
      </c>
      <c r="F14" s="111">
        <f>'Bảng tính trung bình'!F15</f>
        <v>6400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16000</v>
      </c>
      <c r="F16" s="111">
        <f>'Bảng tính trung bình'!F17</f>
        <v>22000</v>
      </c>
      <c r="G16" s="161" t="s">
        <v>138</v>
      </c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9125</v>
      </c>
      <c r="F17" s="111">
        <f>'Bảng tính trung bình'!F18</f>
        <v>12500</v>
      </c>
      <c r="G17" s="161" t="s">
        <v>138</v>
      </c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27750</v>
      </c>
      <c r="F18" s="111">
        <f>'Bảng tính trung bình'!F19</f>
        <v>37250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18285.714285714286</v>
      </c>
      <c r="F19" s="111">
        <f>'Bảng tính trung bình'!F20</f>
        <v>26857.14285714286</v>
      </c>
      <c r="G19" s="161" t="s">
        <v>138</v>
      </c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8375</v>
      </c>
      <c r="F20" s="111">
        <f>'Bảng tính trung bình'!F21</f>
        <v>12625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48000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9833.333333333334</v>
      </c>
      <c r="F22" s="111">
        <f>'Bảng tính trung bình'!F23</f>
        <v>14571.42857142857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25600</v>
      </c>
      <c r="F23" s="111">
        <f>'Bảng tính trung bình'!F24</f>
        <v>30600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14000</v>
      </c>
      <c r="F24" s="111">
        <f>'Bảng tính trung bình'!F25</f>
        <v>20750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34000</v>
      </c>
      <c r="F25" s="111">
        <f>'Bảng tính trung bình'!F26</f>
        <v>39500</v>
      </c>
      <c r="G25" s="161" t="s">
        <v>138</v>
      </c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24000</v>
      </c>
      <c r="F26" s="111">
        <f>'Bảng tính trung bình'!F27</f>
        <v>29600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6300</v>
      </c>
      <c r="F27" s="111">
        <f>'Bảng tính trung bình'!F28</f>
        <v>10400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11000</v>
      </c>
      <c r="F28" s="111">
        <f>'Bảng tính trung bình'!F29</f>
        <v>13625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5000</v>
      </c>
      <c r="F33" s="111">
        <f>'Bảng tính trung bình'!F34</f>
        <v>7400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28500</v>
      </c>
      <c r="F36" s="111">
        <f>'Bảng tính trung bình'!F37</f>
        <v>40375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63714.28571428572</v>
      </c>
      <c r="F37" s="111">
        <f>'Bảng tính trung bình'!F38</f>
        <v>73750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49857.142857142855</v>
      </c>
      <c r="F38" s="111">
        <f>'Bảng tính trung bình'!F39</f>
        <v>59000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41400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172500</v>
      </c>
      <c r="F40" s="111">
        <f>'Bảng tính trung bình'!F41</f>
        <v>215000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23666.666666666668</v>
      </c>
      <c r="F41" s="111">
        <f>'Bảng tính trung bình'!F42</f>
        <v>33500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72500</v>
      </c>
      <c r="F43" s="111">
        <f>'Bảng tính trung bình'!F44</f>
        <v>0</v>
      </c>
      <c r="G43" s="161" t="s">
        <v>138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2071.4285714285716</v>
      </c>
      <c r="F44" s="111">
        <f>'Bảng tính trung bình'!F45</f>
        <v>2414.285714285714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1900</v>
      </c>
      <c r="F45" s="111">
        <f>'Bảng tính trung bình'!F46</f>
        <v>2212.5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51250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88750</v>
      </c>
      <c r="F47" s="112">
        <f>'Bảng tính trung bình'!F48</f>
        <v>91875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139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2021-06-07T08:12:20Z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