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<sst xmlns="http://schemas.openxmlformats.org/spreadsheetml/2006/main" count="405" uniqueCount="141">
  <si>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</si>
  <si>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</si>
  <si>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</si>
  <si>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</si>
  <si>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</si>
  <si>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</si>
  <si>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</si>
  <si>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</si>
  <si>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</si>
  <si>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</si>
  <si>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</si>
  <si>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</si>
  <si>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</si>
  <si>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</si>
  <si>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</si>
  <si>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</si>
  <si>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</si>
  <si>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</si>
  <si>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</si>
  <si>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</si>
  <si>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</si>
  <si>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</si>
  <si>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</si>
  <si>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</si>
  <si>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</si>
  <si>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</si>
  <si>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</si>
  <si>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</si>
  <si>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</si>
  <si>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</si>
  <si>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</si>
  <si>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</si>
  <si>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</si>
  <si>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</si>
  <si>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</si>
  <si>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</si>
  <si>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</si>
  <si>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</si>
  <si>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</si>
  <si>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</si>
  <si>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</si>
  <si>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</si>
  <si>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</si>
  <si>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</si>
  <si>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</si>
  <si>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</si>
  <si>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</si>
  <si>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</si>
  <si>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</si>
  <si>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</si>
  <si>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</si>
  <si>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</si>
  <si>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</si>
  <si>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</si>
  <si>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</si>
  <si>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</si>
  <si>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</si>
  <si>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</si>
  <si>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</si>
  <si>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</si>
  <si>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</si>
  <si>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</si>
  <si>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</si>
  <si>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</si>
  <si>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</si>
  <si>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</si>
  <si>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</si>
  <si>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</si>
  <si>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</si>
  <si>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</si>
  <si>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</si>
  <si>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</si>
  <si>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</si>
  <si>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</si>
  <si>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</si>
  <si>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</si>
  <si>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</si>
  <si>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</si>
  <si>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</si>
  <si>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</si>
  <si>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</si>
  <si>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</si>
  <si>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</si>
  <si>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</si>
  <si>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</si>
  <si>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</si>
  <si>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</si>
  <si>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</si>
  <si>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</si>
  <si>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</si>
  <si>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</si>
  <si>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</si>
  <si>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</si>
  <si>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</si>
  <si>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</si>
  <si>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</si>
  <si>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</si>
  <si>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</si>
  <si>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</si>
  <si>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</si>
  <si>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</si>
  <si>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</si>
  <si>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</si>
  <si>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</si>
  <si>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</si>
  <si>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</si>
  <si>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</si>
  <si>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</si>
  <si>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</si>
  <si>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</si>
  <si>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</si>
  <si>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</si>
  <si>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</si>
  <si>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</si>
  <si>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</si>
  <si>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</si>
  <si>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</si>
  <si>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</si>
  <si>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</si>
  <si>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</si>
  <si>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</si>
  <si>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</si>
  <si>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</si>
  <si>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</si>
  <si>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</si>
  <si>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</si>
  <si>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</si>
  <si>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</si>
  <si>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</si>
  <si>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</si>
  <si>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</si>
  <si>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</si>
  <si>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</si>
  <si>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DVNN</t>
  </si>
  <si>
    <t xml:space="preserve">Tuần 3 tháng 02 năm 2021 </t>
  </si>
  <si>
    <t>Hậu Giang, ngày 17 tháng 02 năm 2021</t>
  </si>
  <si>
    <t>Tuần 3 tháng 02 năm 2021</t>
  </si>
  <si>
    <t>Tăng</t>
  </si>
  <si>
    <t>Tắng</t>
  </si>
  <si>
    <t>Giảm</t>
  </si>
  <si>
    <t>Nhận xét, đánh giá: Giá cả một số mặt hàng chăn nuôi tăng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</si>
</sst>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66675</xdr:rowOff>
    </xdr:from>
    <xdr:to>
      <xdr:col>1</xdr:col>
      <xdr:colOff>1666875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57225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G4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51" sqref="H5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134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5200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20666.666666666668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25833.333333333332</v>
      </c>
      <c r="G17" s="31">
        <v>25000</v>
      </c>
      <c r="H17" s="31">
        <v>35000</v>
      </c>
      <c r="I17" s="109" t="s">
        <v>96</v>
      </c>
      <c r="J17" s="21">
        <v>20000</v>
      </c>
      <c r="K17" s="21">
        <v>25000</v>
      </c>
      <c r="L17" s="21" t="s">
        <v>75</v>
      </c>
      <c r="M17" s="50">
        <v>20000</v>
      </c>
      <c r="N17" s="50">
        <v>25000</v>
      </c>
      <c r="O17" s="50" t="s">
        <v>114</v>
      </c>
      <c r="P17" s="116">
        <v>18000</v>
      </c>
      <c r="Q17" s="117">
        <v>23000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24000</v>
      </c>
      <c r="AC17" s="100">
        <v>28000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10500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14875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17000</v>
      </c>
      <c r="L18" s="21" t="s">
        <v>75</v>
      </c>
      <c r="M18" s="50">
        <v>9000</v>
      </c>
      <c r="N18" s="50">
        <v>12000</v>
      </c>
      <c r="O18" s="50" t="s">
        <v>82</v>
      </c>
      <c r="P18" s="116">
        <v>8000</v>
      </c>
      <c r="Q18" s="117">
        <v>10000</v>
      </c>
      <c r="R18" s="63" t="s">
        <v>113</v>
      </c>
      <c r="S18" s="4">
        <v>8000</v>
      </c>
      <c r="T18" s="131">
        <v>9000</v>
      </c>
      <c r="U18" s="76" t="s">
        <v>94</v>
      </c>
      <c r="V18" s="45">
        <v>20000</v>
      </c>
      <c r="W18" s="45">
        <v>25000</v>
      </c>
      <c r="X18" s="45"/>
      <c r="Y18" s="113">
        <v>8000</v>
      </c>
      <c r="Z18" s="113">
        <v>13000</v>
      </c>
      <c r="AA18" s="92" t="s">
        <v>116</v>
      </c>
      <c r="AB18" s="101">
        <v>11000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30625</v>
      </c>
      <c r="F19" s="111">
        <f t="shared" si="1"/>
        <v>40875</v>
      </c>
      <c r="G19" s="22">
        <v>35000</v>
      </c>
      <c r="H19" s="22">
        <v>50000</v>
      </c>
      <c r="I19" s="22" t="s">
        <v>97</v>
      </c>
      <c r="J19" s="21">
        <v>30000</v>
      </c>
      <c r="K19" s="21">
        <v>35000</v>
      </c>
      <c r="L19" s="21" t="s">
        <v>75</v>
      </c>
      <c r="M19" s="51">
        <v>35000</v>
      </c>
      <c r="N19" s="51">
        <v>40000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>
        <v>25000</v>
      </c>
      <c r="Z19" s="113">
        <v>50000</v>
      </c>
      <c r="AA19" s="92" t="s">
        <v>47</v>
      </c>
      <c r="AB19" s="100">
        <v>35000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27000</v>
      </c>
      <c r="F20" s="111">
        <f t="shared" si="1"/>
        <v>36857.142857142855</v>
      </c>
      <c r="G20" s="22">
        <v>30000</v>
      </c>
      <c r="H20" s="22">
        <v>50000</v>
      </c>
      <c r="I20" s="22"/>
      <c r="J20" s="21">
        <v>20000</v>
      </c>
      <c r="K20" s="21">
        <v>28000</v>
      </c>
      <c r="L20" s="21" t="s">
        <v>122</v>
      </c>
      <c r="M20" s="50">
        <v>37000</v>
      </c>
      <c r="N20" s="50">
        <v>45000</v>
      </c>
      <c r="O20" s="50" t="s">
        <v>84</v>
      </c>
      <c r="P20" s="62"/>
      <c r="Q20" s="62"/>
      <c r="R20" s="63"/>
      <c r="S20" s="4">
        <v>28000</v>
      </c>
      <c r="T20" s="131">
        <v>30000</v>
      </c>
      <c r="U20" s="76" t="s">
        <v>94</v>
      </c>
      <c r="V20" s="44">
        <v>40000</v>
      </c>
      <c r="W20" s="44">
        <v>45000</v>
      </c>
      <c r="X20" s="44"/>
      <c r="Y20" s="113">
        <v>20000</v>
      </c>
      <c r="Z20" s="113">
        <v>30000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6875</v>
      </c>
      <c r="F21" s="111">
        <f t="shared" si="1"/>
        <v>11500</v>
      </c>
      <c r="G21" s="22">
        <v>8000</v>
      </c>
      <c r="H21" s="22">
        <v>12000</v>
      </c>
      <c r="I21" s="47" t="s">
        <v>96</v>
      </c>
      <c r="J21" s="21">
        <v>5000</v>
      </c>
      <c r="K21" s="21">
        <v>10000</v>
      </c>
      <c r="L21" s="21" t="s">
        <v>74</v>
      </c>
      <c r="M21" s="51">
        <v>8000</v>
      </c>
      <c r="N21" s="51">
        <v>12000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8000</v>
      </c>
      <c r="T21" s="76">
        <v>15000</v>
      </c>
      <c r="U21" s="118" t="s">
        <v>112</v>
      </c>
      <c r="V21" s="44">
        <v>8000</v>
      </c>
      <c r="W21" s="44">
        <v>15000</v>
      </c>
      <c r="X21" s="44"/>
      <c r="Y21" s="113">
        <v>4000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39125</v>
      </c>
      <c r="F22" s="111">
        <f t="shared" si="1"/>
        <v>47000</v>
      </c>
      <c r="G22" s="22">
        <v>35000</v>
      </c>
      <c r="H22" s="22">
        <v>45000</v>
      </c>
      <c r="I22" s="47" t="s">
        <v>96</v>
      </c>
      <c r="J22" s="21">
        <v>38000</v>
      </c>
      <c r="K22" s="21">
        <v>44000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42000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46000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10333.333333333334</v>
      </c>
      <c r="F23" s="111">
        <f t="shared" si="1"/>
        <v>14857.142857142857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15000</v>
      </c>
      <c r="L23" s="21" t="s">
        <v>74</v>
      </c>
      <c r="M23" s="177">
        <v>10000</v>
      </c>
      <c r="N23" s="124">
        <v>14000</v>
      </c>
      <c r="O23" s="51" t="s">
        <v>87</v>
      </c>
      <c r="P23" s="62"/>
      <c r="Q23" s="62">
        <v>13000</v>
      </c>
      <c r="R23" s="62" t="s">
        <v>93</v>
      </c>
      <c r="S23" s="76">
        <v>9000</v>
      </c>
      <c r="T23" s="76">
        <v>10000</v>
      </c>
      <c r="U23" s="118" t="s">
        <v>112</v>
      </c>
      <c r="V23" s="44"/>
      <c r="W23" s="44"/>
      <c r="X23" s="44"/>
      <c r="Y23" s="113">
        <v>8000</v>
      </c>
      <c r="Z23" s="113">
        <v>12000</v>
      </c>
      <c r="AA23" s="92" t="s">
        <v>99</v>
      </c>
      <c r="AB23" s="132">
        <v>15000</v>
      </c>
      <c r="AC23" s="132">
        <v>25000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23200</v>
      </c>
      <c r="F24" s="111">
        <f t="shared" si="1"/>
        <v>28600</v>
      </c>
      <c r="G24" s="22">
        <v>25000</v>
      </c>
      <c r="H24" s="22">
        <v>30000</v>
      </c>
      <c r="I24" s="47" t="s">
        <v>96</v>
      </c>
      <c r="J24" s="114">
        <v>23000</v>
      </c>
      <c r="K24" s="115">
        <v>28000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16000</v>
      </c>
      <c r="F25" s="111">
        <f t="shared" si="1"/>
        <v>21833.333333333332</v>
      </c>
      <c r="G25" s="22">
        <v>25000</v>
      </c>
      <c r="H25" s="22">
        <v>30000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11000</v>
      </c>
      <c r="Q25" s="62">
        <v>15000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40250</v>
      </c>
      <c r="F26" s="111">
        <f t="shared" si="1"/>
        <v>47000</v>
      </c>
      <c r="G26" s="22">
        <v>50000</v>
      </c>
      <c r="H26" s="22">
        <v>60000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44000</v>
      </c>
      <c r="F27" s="111">
        <f t="shared" si="1"/>
        <v>50400</v>
      </c>
      <c r="G27" s="21">
        <v>40000</v>
      </c>
      <c r="H27" s="21">
        <v>45000</v>
      </c>
      <c r="I27" s="47" t="s">
        <v>111</v>
      </c>
      <c r="J27" s="21">
        <v>43000</v>
      </c>
      <c r="K27" s="21">
        <v>50000</v>
      </c>
      <c r="L27" s="21" t="s">
        <v>129</v>
      </c>
      <c r="M27" s="50">
        <v>80000</v>
      </c>
      <c r="N27" s="50">
        <v>85000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10000</v>
      </c>
      <c r="G28" s="22">
        <v>4000</v>
      </c>
      <c r="H28" s="22">
        <v>8000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8000</v>
      </c>
      <c r="Z28" s="113">
        <v>12000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11250</v>
      </c>
      <c r="F29" s="111">
        <f t="shared" si="1"/>
        <v>14125</v>
      </c>
      <c r="G29" s="22">
        <v>12000</v>
      </c>
      <c r="H29" s="22">
        <v>15000</v>
      </c>
      <c r="I29" s="22" t="s">
        <v>111</v>
      </c>
      <c r="J29" s="21">
        <v>13000</v>
      </c>
      <c r="K29" s="21">
        <v>15000</v>
      </c>
      <c r="L29" s="21" t="s">
        <v>80</v>
      </c>
      <c r="M29" s="50"/>
      <c r="N29" s="50"/>
      <c r="O29" s="50"/>
      <c r="P29" s="91">
        <v>10000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13333.333333333334</v>
      </c>
      <c r="F34" s="111">
        <f t="shared" si="1"/>
        <v>21250</v>
      </c>
      <c r="G34" s="21">
        <v>5000</v>
      </c>
      <c r="H34" s="21">
        <v>10000</v>
      </c>
      <c r="I34" s="21"/>
      <c r="J34" s="21"/>
      <c r="K34" s="21"/>
      <c r="L34" s="21"/>
      <c r="M34" s="50">
        <v>30000</v>
      </c>
      <c r="N34" s="50">
        <v>50000</v>
      </c>
      <c r="O34" s="50" t="s">
        <v>85</v>
      </c>
      <c r="P34" s="91"/>
      <c r="Q34" s="91">
        <v>15000</v>
      </c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31166.666666666668</v>
      </c>
      <c r="F37" s="111">
        <f t="shared" si="1"/>
        <v>45000</v>
      </c>
      <c r="G37" s="31">
        <v>21000</v>
      </c>
      <c r="H37" s="31">
        <v>40000</v>
      </c>
      <c r="I37" s="89" t="s">
        <v>108</v>
      </c>
      <c r="J37" s="21">
        <v>31000</v>
      </c>
      <c r="K37" s="21">
        <v>45000</v>
      </c>
      <c r="L37" s="21" t="s">
        <v>76</v>
      </c>
      <c r="M37" s="51"/>
      <c r="N37" s="51">
        <v>45000</v>
      </c>
      <c r="O37" s="51"/>
      <c r="P37" s="91">
        <v>30000</v>
      </c>
      <c r="Q37" s="91">
        <v>41000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115</v>
      </c>
      <c r="Y37" s="113">
        <v>30000</v>
      </c>
      <c r="Z37" s="113">
        <v>44000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68857.14285714286</v>
      </c>
      <c r="F38" s="111">
        <f t="shared" si="1"/>
        <v>77875</v>
      </c>
      <c r="G38" s="31">
        <v>55000</v>
      </c>
      <c r="H38" s="31">
        <v>65000</v>
      </c>
      <c r="I38" s="89" t="s">
        <v>108</v>
      </c>
      <c r="J38" s="21">
        <v>69000</v>
      </c>
      <c r="K38" s="21">
        <v>78000</v>
      </c>
      <c r="L38" s="21" t="s">
        <v>77</v>
      </c>
      <c r="M38" s="51">
        <v>48000</v>
      </c>
      <c r="N38" s="51">
        <v>55000</v>
      </c>
      <c r="O38" s="50" t="s">
        <v>88</v>
      </c>
      <c r="P38" s="91">
        <v>75000</v>
      </c>
      <c r="Q38" s="91">
        <v>85000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55000</v>
      </c>
      <c r="Z38" s="113">
        <v>60000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51000</v>
      </c>
      <c r="F39" s="111">
        <f t="shared" si="1"/>
        <v>62500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60000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35000</v>
      </c>
      <c r="Z39" s="113">
        <v>55000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174375</v>
      </c>
      <c r="F41" s="111">
        <f t="shared" si="1"/>
        <v>217500</v>
      </c>
      <c r="G41" s="32">
        <v>150000</v>
      </c>
      <c r="H41" s="32">
        <v>230000</v>
      </c>
      <c r="I41" s="89" t="s">
        <v>108</v>
      </c>
      <c r="J41" s="30">
        <v>170000</v>
      </c>
      <c r="K41" s="30">
        <v>210000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150000</v>
      </c>
      <c r="Q41" s="91">
        <v>190000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185000</v>
      </c>
      <c r="Z41" s="113">
        <v>210000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24833.333333333332</v>
      </c>
      <c r="F42" s="111">
        <f t="shared" si="1"/>
        <v>34833.333333333336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34000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79500</v>
      </c>
      <c r="F44" s="111">
        <f t="shared" si="1"/>
        <v>0</v>
      </c>
      <c r="G44" s="32">
        <v>85000</v>
      </c>
      <c r="H44" s="32"/>
      <c r="I44" s="32"/>
      <c r="J44" s="30">
        <v>77000</v>
      </c>
      <c r="K44" s="30"/>
      <c r="L44" s="30" t="s">
        <v>79</v>
      </c>
      <c r="M44" s="50">
        <v>82000</v>
      </c>
      <c r="N44" s="50"/>
      <c r="O44" s="50" t="s">
        <v>88</v>
      </c>
      <c r="P44" s="91">
        <v>80000</v>
      </c>
      <c r="Q44" s="66"/>
      <c r="R44" s="62" t="s">
        <v>90</v>
      </c>
      <c r="S44" s="9">
        <v>65000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82000</v>
      </c>
      <c r="Z44" s="113">
        <v>0</v>
      </c>
      <c r="AA44" s="95" t="s">
        <v>118</v>
      </c>
      <c r="AB44" s="104">
        <v>80000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1957.142857142857</v>
      </c>
      <c r="F45" s="111">
        <f t="shared" si="1"/>
        <v>2414.285714285714</v>
      </c>
      <c r="G45" s="32">
        <v>1800</v>
      </c>
      <c r="H45" s="32">
        <v>2000</v>
      </c>
      <c r="I45" s="80" t="s">
        <v>98</v>
      </c>
      <c r="J45" s="30">
        <v>1900</v>
      </c>
      <c r="K45" s="30">
        <v>2300</v>
      </c>
      <c r="L45" s="30"/>
      <c r="M45" s="50">
        <v>2000</v>
      </c>
      <c r="N45" s="50">
        <v>2200</v>
      </c>
      <c r="O45" s="50"/>
      <c r="P45" s="68">
        <v>1800</v>
      </c>
      <c r="Q45" s="68">
        <v>2200</v>
      </c>
      <c r="R45" s="62"/>
      <c r="S45" s="119">
        <v>2000</v>
      </c>
      <c r="T45" s="119">
        <v>2700</v>
      </c>
      <c r="U45" s="79" t="s">
        <v>95</v>
      </c>
      <c r="V45" s="52"/>
      <c r="W45" s="52"/>
      <c r="X45" s="2" t="s">
        <v>64</v>
      </c>
      <c r="Y45" s="113">
        <v>2200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1950</v>
      </c>
      <c r="F46" s="111">
        <f t="shared" si="1"/>
        <v>2400</v>
      </c>
      <c r="G46" s="32">
        <v>1700</v>
      </c>
      <c r="H46" s="32">
        <v>2300</v>
      </c>
      <c r="I46" s="80" t="s">
        <v>98</v>
      </c>
      <c r="J46" s="30">
        <v>1900</v>
      </c>
      <c r="K46" s="30">
        <v>2200</v>
      </c>
      <c r="L46" s="30" t="s">
        <v>79</v>
      </c>
      <c r="M46" s="30">
        <v>2000</v>
      </c>
      <c r="N46" s="30">
        <v>2500</v>
      </c>
      <c r="O46" s="51" t="s">
        <v>89</v>
      </c>
      <c r="P46" s="68">
        <v>2000</v>
      </c>
      <c r="Q46" s="68">
        <v>2300</v>
      </c>
      <c r="R46" s="62" t="s">
        <v>90</v>
      </c>
      <c r="S46" s="119">
        <v>2000</v>
      </c>
      <c r="T46" s="119">
        <v>2700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1800</v>
      </c>
      <c r="Z46" s="113">
        <v>2500</v>
      </c>
      <c r="AA46" s="95" t="s">
        <v>100</v>
      </c>
      <c r="AB46" s="104">
        <v>2000</v>
      </c>
      <c r="AC46" s="104">
        <v>2200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67000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103125</v>
      </c>
      <c r="G48" s="33">
        <v>80000</v>
      </c>
      <c r="H48" s="33">
        <v>100000</v>
      </c>
      <c r="I48" s="80" t="s">
        <v>98</v>
      </c>
      <c r="J48" s="30">
        <v>75000</v>
      </c>
      <c r="K48" s="30">
        <v>90000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90000</v>
      </c>
      <c r="R48" s="62" t="s">
        <v>91</v>
      </c>
      <c r="S48" s="119">
        <v>100000</v>
      </c>
      <c r="T48" s="119">
        <v>115000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3" t="s">
        <v>140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6">
      <selection activeCell="K53" sqref="K5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574218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136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5200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20666.666666666668</v>
      </c>
      <c r="F16" s="111">
        <f>'Bảng tính trung bình'!F17</f>
        <v>25833.333333333332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10500</v>
      </c>
      <c r="F17" s="111">
        <f>'Bảng tính trung bình'!F18</f>
        <v>14875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30625</v>
      </c>
      <c r="F18" s="111">
        <f>'Bảng tính trung bình'!F19</f>
        <v>40875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27000</v>
      </c>
      <c r="F19" s="111">
        <f>'Bảng tính trung bình'!F20</f>
        <v>36857.142857142855</v>
      </c>
      <c r="G19" s="161" t="s">
        <v>139</v>
      </c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6875</v>
      </c>
      <c r="F20" s="111">
        <f>'Bảng tính trung bình'!F21</f>
        <v>11500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39125</v>
      </c>
      <c r="F21" s="111">
        <f>'Bảng tính trung bình'!F22</f>
        <v>47000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10333.333333333334</v>
      </c>
      <c r="F22" s="111">
        <f>'Bảng tính trung bình'!F23</f>
        <v>14857.142857142857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23200</v>
      </c>
      <c r="F23" s="111">
        <f>'Bảng tính trung bình'!F24</f>
        <v>28600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16000</v>
      </c>
      <c r="F24" s="111">
        <f>'Bảng tính trung bình'!F25</f>
        <v>21833.333333333332</v>
      </c>
      <c r="G24" s="161" t="s">
        <v>139</v>
      </c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40250</v>
      </c>
      <c r="F25" s="111">
        <f>'Bảng tính trung bình'!F26</f>
        <v>47000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44000</v>
      </c>
      <c r="F26" s="111">
        <f>'Bảng tính trung bình'!F27</f>
        <v>50400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11250</v>
      </c>
      <c r="F28" s="111">
        <f>'Bảng tính trung bình'!F29</f>
        <v>14125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13333.333333333334</v>
      </c>
      <c r="F33" s="111">
        <f>'Bảng tính trung bình'!F34</f>
        <v>21250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31166.666666666668</v>
      </c>
      <c r="F36" s="111">
        <f>'Bảng tính trung bình'!F37</f>
        <v>45000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68857.14285714286</v>
      </c>
      <c r="F37" s="111">
        <f>'Bảng tính trung bình'!F38</f>
        <v>77875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51000</v>
      </c>
      <c r="F38" s="111">
        <f>'Bảng tính trung bình'!F39</f>
        <v>62500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51000</v>
      </c>
      <c r="G39" s="154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174375</v>
      </c>
      <c r="F40" s="111">
        <f>'Bảng tính trung bình'!F41</f>
        <v>217500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24833.333333333332</v>
      </c>
      <c r="F41" s="111">
        <f>'Bảng tính trung bình'!F42</f>
        <v>34833.333333333336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79500</v>
      </c>
      <c r="F43" s="111">
        <f>'Bảng tính trung bình'!F44</f>
        <v>0</v>
      </c>
      <c r="G43" s="161" t="s">
        <v>137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1957.142857142857</v>
      </c>
      <c r="F44" s="111">
        <f>'Bảng tính trung bình'!F45</f>
        <v>2414.285714285714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1950</v>
      </c>
      <c r="F45" s="111">
        <f>'Bảng tính trung bình'!F46</f>
        <v>2400</v>
      </c>
      <c r="G45" s="170" t="s">
        <v>137</v>
      </c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51500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103125</v>
      </c>
      <c r="G47" s="170" t="s">
        <v>138</v>
      </c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140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135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2021-02-18T02:09:35Z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