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<sst xmlns="http://schemas.openxmlformats.org/spreadsheetml/2006/main" count="401" uniqueCount="138">
  <si>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</si>
  <si>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</si>
  <si>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</si>
  <si>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</si>
  <si>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</si>
  <si>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</si>
  <si>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</si>
  <si>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</si>
  <si>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</si>
  <si>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</si>
  <si>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</si>
  <si>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</si>
  <si>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</si>
  <si>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</si>
  <si>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</si>
  <si>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</si>
  <si>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</si>
  <si>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</si>
  <si>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</si>
  <si>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</si>
  <si>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</si>
  <si>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</si>
  <si>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</si>
  <si>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</si>
  <si>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</si>
  <si>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</si>
  <si>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</si>
  <si>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</si>
  <si>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</si>
  <si>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</si>
  <si>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</si>
  <si>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</si>
  <si>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</si>
  <si>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</si>
  <si>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</si>
  <si>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</si>
  <si>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</si>
  <si>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</si>
  <si>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</si>
  <si>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</si>
  <si>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</si>
  <si>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</si>
  <si>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</si>
  <si>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</si>
  <si>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</si>
  <si>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</si>
  <si>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</si>
  <si>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</si>
  <si>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</si>
  <si>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</si>
  <si>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</si>
  <si>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</si>
  <si>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</si>
  <si>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</si>
  <si>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</si>
  <si>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</si>
  <si>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</si>
  <si>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</si>
  <si>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</si>
  <si>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</si>
  <si>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</si>
  <si>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</si>
  <si>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</si>
  <si>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</si>
  <si>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</si>
  <si>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</si>
  <si>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</si>
  <si>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</si>
  <si>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</si>
  <si>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</si>
  <si>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</si>
  <si>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</si>
  <si>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</si>
  <si>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</si>
  <si>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</si>
  <si>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</si>
  <si>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</si>
  <si>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</si>
  <si>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</si>
  <si>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</si>
  <si>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</si>
  <si>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</si>
  <si>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</si>
  <si>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</si>
  <si>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</si>
  <si>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</si>
  <si>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</si>
  <si>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</si>
  <si>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</si>
  <si>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</si>
  <si>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</si>
  <si>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</si>
  <si>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</si>
  <si>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</si>
  <si>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</si>
  <si>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</si>
  <si>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</si>
  <si>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</si>
  <si>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</si>
  <si>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</si>
  <si>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</si>
  <si>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</si>
  <si>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</si>
  <si>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</si>
  <si>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</si>
  <si>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</si>
  <si>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</si>
  <si>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</si>
  <si>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</si>
  <si>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</si>
  <si>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</si>
  <si>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</si>
  <si>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</si>
  <si>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</si>
  <si>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</si>
  <si>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</si>
  <si>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</si>
  <si>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</si>
  <si>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</si>
  <si>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</si>
  <si>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</si>
  <si>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</si>
  <si>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</si>
  <si>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</si>
  <si>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</si>
  <si>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</si>
  <si>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</si>
  <si>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</si>
  <si>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</si>
  <si>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</si>
  <si>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</si>
  <si>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</si>
  <si>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</si>
  <si>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</si>
  <si>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 xml:space="preserve">Tuần 3 tháng 9 năm 2020 </t>
  </si>
  <si>
    <t>Hậu Giang, ngày 14 tháng 9 năm 2020</t>
  </si>
  <si>
    <t>Hậu Giang, ngày 14  tháng 9 năm 2020</t>
  </si>
  <si>
    <t>Giảm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</si>
</sst>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3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M30" sqref="M3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46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47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134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122</v>
      </c>
      <c r="F9" s="198" t="s">
        <v>121</v>
      </c>
      <c r="G9" s="190" t="s">
        <v>68</v>
      </c>
      <c r="H9" s="191"/>
      <c r="I9" s="192"/>
      <c r="J9" s="187" t="s">
        <v>65</v>
      </c>
      <c r="K9" s="188"/>
      <c r="L9" s="189"/>
      <c r="M9" s="190" t="s">
        <v>69</v>
      </c>
      <c r="N9" s="191"/>
      <c r="O9" s="192"/>
      <c r="P9" s="195" t="s">
        <v>70</v>
      </c>
      <c r="Q9" s="196"/>
      <c r="R9" s="197"/>
      <c r="S9" s="211" t="s">
        <v>71</v>
      </c>
      <c r="T9" s="212"/>
      <c r="U9" s="213"/>
      <c r="V9" s="190" t="s">
        <v>66</v>
      </c>
      <c r="W9" s="191"/>
      <c r="X9" s="192"/>
      <c r="Y9" s="200" t="s">
        <v>67</v>
      </c>
      <c r="Z9" s="201"/>
      <c r="AA9" s="202"/>
      <c r="AB9" s="203" t="s">
        <v>72</v>
      </c>
      <c r="AC9" s="204"/>
      <c r="AD9" s="205"/>
      <c r="AE9" s="183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2">
        <v>5900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6000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>
        <v>6000</v>
      </c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27333.333333333332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25000</v>
      </c>
      <c r="N17" s="50">
        <v>30000</v>
      </c>
      <c r="O17" s="50" t="s">
        <v>116</v>
      </c>
      <c r="P17" s="116">
        <v>20000</v>
      </c>
      <c r="Q17" s="117">
        <v>25000</v>
      </c>
      <c r="R17" s="63" t="s">
        <v>115</v>
      </c>
      <c r="S17" s="4">
        <v>17000</v>
      </c>
      <c r="T17" s="131">
        <v>19000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13875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17937.5</v>
      </c>
      <c r="G18" s="31">
        <v>10000</v>
      </c>
      <c r="H18" s="31">
        <v>18000</v>
      </c>
      <c r="I18" s="47" t="s">
        <v>99</v>
      </c>
      <c r="J18" s="21">
        <v>12000</v>
      </c>
      <c r="K18" s="21">
        <v>17000</v>
      </c>
      <c r="L18" s="21" t="s">
        <v>77</v>
      </c>
      <c r="M18" s="50">
        <v>14000</v>
      </c>
      <c r="N18" s="50">
        <v>18000</v>
      </c>
      <c r="O18" s="50" t="s">
        <v>84</v>
      </c>
      <c r="P18" s="116">
        <v>15000</v>
      </c>
      <c r="Q18" s="117">
        <v>17000</v>
      </c>
      <c r="R18" s="63" t="s">
        <v>115</v>
      </c>
      <c r="S18" s="4">
        <v>13000</v>
      </c>
      <c r="T18" s="131">
        <v>13500</v>
      </c>
      <c r="U18" s="76" t="s">
        <v>96</v>
      </c>
      <c r="V18" s="45">
        <v>20000</v>
      </c>
      <c r="W18" s="45">
        <v>25000</v>
      </c>
      <c r="X18" s="45"/>
      <c r="Y18" s="113">
        <v>15000</v>
      </c>
      <c r="Z18" s="113">
        <v>20000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36714.28571428572</v>
      </c>
      <c r="F19" s="111">
        <f t="shared" si="1"/>
        <v>43428.57142857143</v>
      </c>
      <c r="G19" s="22">
        <v>35000</v>
      </c>
      <c r="H19" s="22">
        <v>50000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40000</v>
      </c>
      <c r="N19" s="51">
        <v>45000</v>
      </c>
      <c r="O19" s="51" t="s">
        <v>85</v>
      </c>
      <c r="P19" s="116">
        <v>37000</v>
      </c>
      <c r="Q19" s="116">
        <v>42000</v>
      </c>
      <c r="R19" s="63" t="s">
        <v>115</v>
      </c>
      <c r="S19" s="4">
        <v>30000</v>
      </c>
      <c r="T19" s="4">
        <v>32000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34714.28571428572</v>
      </c>
      <c r="F20" s="111">
        <f t="shared" si="1"/>
        <v>41000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124</v>
      </c>
      <c r="M20" s="50">
        <v>46000</v>
      </c>
      <c r="N20" s="50">
        <v>53000</v>
      </c>
      <c r="O20" s="50" t="s">
        <v>86</v>
      </c>
      <c r="P20" s="62"/>
      <c r="Q20" s="62"/>
      <c r="R20" s="63"/>
      <c r="S20" s="4">
        <v>47000</v>
      </c>
      <c r="T20" s="131">
        <v>49000</v>
      </c>
      <c r="U20" s="76" t="s">
        <v>96</v>
      </c>
      <c r="V20" s="44">
        <v>40000</v>
      </c>
      <c r="W20" s="44">
        <v>45000</v>
      </c>
      <c r="X20" s="44"/>
      <c r="Y20" s="113">
        <v>56000</v>
      </c>
      <c r="Z20" s="113">
        <v>65000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7625</v>
      </c>
      <c r="F21" s="111">
        <f t="shared" si="1"/>
        <v>12625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13000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8000</v>
      </c>
      <c r="Q21" s="62">
        <v>10000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5000</v>
      </c>
      <c r="Z21" s="113">
        <v>9000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47428.57142857143</v>
      </c>
      <c r="G22" s="22">
        <v>35000</v>
      </c>
      <c r="H22" s="22">
        <v>45000</v>
      </c>
      <c r="I22" s="47" t="s">
        <v>98</v>
      </c>
      <c r="J22" s="21">
        <v>40000</v>
      </c>
      <c r="K22" s="21">
        <v>47000</v>
      </c>
      <c r="L22" s="21" t="s">
        <v>76</v>
      </c>
      <c r="M22" s="50">
        <v>45000</v>
      </c>
      <c r="N22" s="50">
        <v>50000</v>
      </c>
      <c r="O22" s="50" t="s">
        <v>87</v>
      </c>
      <c r="P22" s="62">
        <v>35000</v>
      </c>
      <c r="Q22" s="62">
        <v>40000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11500</v>
      </c>
      <c r="F23" s="111">
        <f t="shared" si="1"/>
        <v>15857.142857142857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77">
        <v>12000</v>
      </c>
      <c r="N23" s="124">
        <v>15000</v>
      </c>
      <c r="O23" s="51" t="s">
        <v>89</v>
      </c>
      <c r="P23" s="62"/>
      <c r="Q23" s="62">
        <v>12000</v>
      </c>
      <c r="R23" s="62" t="s">
        <v>95</v>
      </c>
      <c r="S23" s="76">
        <v>11000</v>
      </c>
      <c r="T23" s="76">
        <v>12000</v>
      </c>
      <c r="U23" s="118" t="s">
        <v>114</v>
      </c>
      <c r="V23" s="44"/>
      <c r="W23" s="44"/>
      <c r="X23" s="44"/>
      <c r="Y23" s="113">
        <v>6000</v>
      </c>
      <c r="Z23" s="113">
        <v>12000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28750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77">
        <v>20000</v>
      </c>
      <c r="N24" s="125">
        <v>25000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15833.333333333334</v>
      </c>
      <c r="F25" s="111">
        <f t="shared" si="1"/>
        <v>21666.666666666668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15000</v>
      </c>
      <c r="Q25" s="62">
        <v>20000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16000</v>
      </c>
      <c r="Z25" s="113">
        <v>20000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35500</v>
      </c>
      <c r="F27" s="111">
        <f t="shared" si="1"/>
        <v>41250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>
        <v>55000</v>
      </c>
      <c r="N27" s="50">
        <v>60000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9200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13500</v>
      </c>
      <c r="G29" s="22">
        <v>12000</v>
      </c>
      <c r="H29" s="22">
        <v>15000</v>
      </c>
      <c r="I29" s="22" t="s">
        <v>113</v>
      </c>
      <c r="J29" s="21">
        <v>11000</v>
      </c>
      <c r="K29" s="21">
        <v>12000</v>
      </c>
      <c r="L29" s="21" t="s">
        <v>82</v>
      </c>
      <c r="M29" s="50"/>
      <c r="N29" s="50"/>
      <c r="O29" s="50"/>
      <c r="P29" s="91">
        <v>12000</v>
      </c>
      <c r="Q29" s="91">
        <v>15000</v>
      </c>
      <c r="R29" s="64" t="s">
        <v>92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6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29500</v>
      </c>
      <c r="F37" s="111">
        <f t="shared" si="1"/>
        <v>42500</v>
      </c>
      <c r="G37" s="31">
        <v>21000</v>
      </c>
      <c r="H37" s="31">
        <v>40000</v>
      </c>
      <c r="I37" s="89" t="s">
        <v>110</v>
      </c>
      <c r="J37" s="21">
        <v>28000</v>
      </c>
      <c r="K37" s="21">
        <v>40000</v>
      </c>
      <c r="L37" s="21" t="s">
        <v>78</v>
      </c>
      <c r="M37" s="51"/>
      <c r="N37" s="51">
        <v>45000</v>
      </c>
      <c r="O37" s="51"/>
      <c r="P37" s="91">
        <v>28000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30000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65000</v>
      </c>
      <c r="F38" s="111">
        <f t="shared" si="1"/>
        <v>73750</v>
      </c>
      <c r="G38" s="31">
        <v>50000</v>
      </c>
      <c r="H38" s="31">
        <v>65000</v>
      </c>
      <c r="I38" s="89" t="s">
        <v>110</v>
      </c>
      <c r="J38" s="21">
        <v>55000</v>
      </c>
      <c r="K38" s="21">
        <v>60000</v>
      </c>
      <c r="L38" s="21" t="s">
        <v>79</v>
      </c>
      <c r="M38" s="51">
        <v>48000</v>
      </c>
      <c r="N38" s="51">
        <v>55000</v>
      </c>
      <c r="O38" s="50" t="s">
        <v>90</v>
      </c>
      <c r="P38" s="91">
        <v>68000</v>
      </c>
      <c r="Q38" s="91">
        <v>75000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50000</v>
      </c>
      <c r="Z38" s="113">
        <v>60000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46857.142857142855</v>
      </c>
      <c r="F39" s="111">
        <f t="shared" si="1"/>
        <v>55250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35000</v>
      </c>
      <c r="N39" s="50">
        <v>40000</v>
      </c>
      <c r="O39" s="50" t="s">
        <v>90</v>
      </c>
      <c r="P39" s="91">
        <v>30000</v>
      </c>
      <c r="Q39" s="91">
        <v>35000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37000</v>
      </c>
      <c r="Z39" s="113">
        <v>47000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50000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193125</v>
      </c>
      <c r="F41" s="111">
        <f t="shared" si="1"/>
        <v>238750</v>
      </c>
      <c r="G41" s="32">
        <v>150000</v>
      </c>
      <c r="H41" s="32">
        <v>230000</v>
      </c>
      <c r="I41" s="89" t="s">
        <v>110</v>
      </c>
      <c r="J41" s="30">
        <v>250000</v>
      </c>
      <c r="K41" s="30">
        <v>270000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190000</v>
      </c>
      <c r="Q41" s="91">
        <v>230000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180000</v>
      </c>
      <c r="Z41" s="113">
        <v>250000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83375</v>
      </c>
      <c r="F44" s="111">
        <f t="shared" si="1"/>
        <v>0</v>
      </c>
      <c r="G44" s="32">
        <v>85000</v>
      </c>
      <c r="H44" s="32"/>
      <c r="I44" s="32"/>
      <c r="J44" s="30">
        <v>78000</v>
      </c>
      <c r="K44" s="30"/>
      <c r="L44" s="30" t="s">
        <v>81</v>
      </c>
      <c r="M44" s="50">
        <v>82000</v>
      </c>
      <c r="N44" s="50"/>
      <c r="O44" s="50" t="s">
        <v>90</v>
      </c>
      <c r="P44" s="91">
        <v>79000</v>
      </c>
      <c r="Q44" s="66"/>
      <c r="R44" s="62" t="s">
        <v>92</v>
      </c>
      <c r="S44" s="9">
        <v>82000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78000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2000</v>
      </c>
      <c r="F45" s="111">
        <f t="shared" si="1"/>
        <v>2328.5714285714284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1900</v>
      </c>
      <c r="N45" s="50">
        <v>2200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1937.5</v>
      </c>
      <c r="F46" s="111">
        <f t="shared" si="1"/>
        <v>2262.5</v>
      </c>
      <c r="G46" s="32">
        <v>1700</v>
      </c>
      <c r="H46" s="32">
        <v>2000</v>
      </c>
      <c r="I46" s="80" t="s">
        <v>100</v>
      </c>
      <c r="J46" s="30">
        <v>2000</v>
      </c>
      <c r="K46" s="30">
        <v>2400</v>
      </c>
      <c r="L46" s="30" t="s">
        <v>81</v>
      </c>
      <c r="M46" s="30">
        <v>2100</v>
      </c>
      <c r="N46" s="30">
        <v>2500</v>
      </c>
      <c r="O46" s="51" t="s">
        <v>91</v>
      </c>
      <c r="P46" s="68">
        <v>1900</v>
      </c>
      <c r="Q46" s="68">
        <v>2200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2200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39875</v>
      </c>
      <c r="F47" s="111">
        <f t="shared" si="1"/>
        <v>49750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42000</v>
      </c>
      <c r="N47" s="30">
        <v>48000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42000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91875</v>
      </c>
      <c r="F48" s="111">
        <f t="shared" si="1"/>
        <v>108750</v>
      </c>
      <c r="G48" s="33">
        <v>80000</v>
      </c>
      <c r="H48" s="33">
        <v>100000</v>
      </c>
      <c r="I48" s="80" t="s">
        <v>100</v>
      </c>
      <c r="J48" s="30">
        <v>90000</v>
      </c>
      <c r="K48" s="30">
        <v>110000</v>
      </c>
      <c r="L48" s="30" t="s">
        <v>81</v>
      </c>
      <c r="M48" s="30">
        <v>90000</v>
      </c>
      <c r="N48" s="30">
        <v>100000</v>
      </c>
      <c r="O48" s="51" t="s">
        <v>87</v>
      </c>
      <c r="P48" s="62">
        <v>90000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95000</v>
      </c>
      <c r="Z48" s="113">
        <v>120000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182" t="s">
        <v>133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123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60</v>
      </c>
      <c r="N54" s="208"/>
      <c r="O54" s="208"/>
      <c r="Q54" s="71"/>
      <c r="R54" s="71"/>
      <c r="T54" s="208" t="s">
        <v>61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8">
      <selection activeCell="G47" sqref="G4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46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47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134</v>
      </c>
      <c r="B8" s="220"/>
      <c r="C8" s="220"/>
      <c r="D8" s="220"/>
      <c r="E8" s="220"/>
      <c r="F8" s="220"/>
      <c r="G8" s="220"/>
      <c r="H8" s="220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6000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22833.333333333332</v>
      </c>
      <c r="F16" s="111">
        <f>'Bảng tính trung bình'!F17</f>
        <v>27333.333333333332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13875</v>
      </c>
      <c r="F17" s="111">
        <f>'Bảng tính trung bình'!F18</f>
        <v>17937.5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36714.28571428572</v>
      </c>
      <c r="F18" s="111">
        <f>'Bảng tính trung bình'!F19</f>
        <v>43428.57142857143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34714.28571428572</v>
      </c>
      <c r="F19" s="111">
        <f>'Bảng tính trung bình'!F20</f>
        <v>41000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7625</v>
      </c>
      <c r="F20" s="111">
        <f>'Bảng tính trung bình'!F21</f>
        <v>12625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47428.57142857143</v>
      </c>
      <c r="G21" s="161"/>
      <c r="H21" s="216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11500</v>
      </c>
      <c r="F22" s="111">
        <f>'Bảng tính trung bình'!F23</f>
        <v>15857.142857142857</v>
      </c>
      <c r="G22" s="170"/>
      <c r="H22" s="216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28750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15833.333333333334</v>
      </c>
      <c r="F24" s="111">
        <f>'Bảng tính trung bình'!F25</f>
        <v>21666.666666666668</v>
      </c>
      <c r="G24" s="161"/>
      <c r="H24" s="216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6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35500</v>
      </c>
      <c r="F26" s="111">
        <f>'Bảng tính trung bình'!F27</f>
        <v>41250</v>
      </c>
      <c r="G26" s="161"/>
      <c r="H26" s="216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9200</v>
      </c>
      <c r="G27" s="170"/>
      <c r="H27" s="216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13500</v>
      </c>
      <c r="G28" s="170"/>
      <c r="H28" s="216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29500</v>
      </c>
      <c r="F36" s="111">
        <f>'Bảng tính trung bình'!F37</f>
        <v>42500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65000</v>
      </c>
      <c r="F37" s="111">
        <f>'Bảng tính trung bình'!F38</f>
        <v>73750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46857.142857142855</v>
      </c>
      <c r="F38" s="111">
        <f>'Bảng tính trung bình'!F39</f>
        <v>55250</v>
      </c>
      <c r="G38" s="170"/>
      <c r="H38" s="216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193125</v>
      </c>
      <c r="F40" s="111">
        <f>'Bảng tính trung bình'!F41</f>
        <v>238750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83375</v>
      </c>
      <c r="F43" s="111">
        <f>'Bảng tính trung bình'!F44</f>
        <v>0</v>
      </c>
      <c r="G43" s="161" t="s">
        <v>137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2000</v>
      </c>
      <c r="F44" s="111">
        <f>'Bảng tính trung bình'!F45</f>
        <v>2328.5714285714284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1937.5</v>
      </c>
      <c r="F45" s="111">
        <f>'Bảng tính trung bình'!F46</f>
        <v>2262.5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39875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91875</v>
      </c>
      <c r="F47" s="112">
        <f>'Bảng tính trung bình'!F48</f>
        <v>108750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133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4" t="s">
        <v>61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2020-09-15T01:56:25Z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