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<sst xmlns="http://schemas.openxmlformats.org/spreadsheetml/2006/main" count="403" uniqueCount="138">
  <si>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</si>
  <si>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</si>
  <si>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</si>
  <si>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</si>
  <si>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</si>
  <si>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</si>
  <si>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</si>
  <si>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</si>
  <si>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</si>
  <si>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</si>
  <si>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</si>
  <si>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</si>
  <si>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</si>
  <si>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</si>
  <si>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</si>
  <si>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</si>
  <si>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</si>
  <si>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</si>
  <si>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</si>
  <si>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</si>
  <si>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</si>
  <si>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</si>
  <si>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</si>
  <si>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</si>
  <si>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</si>
  <si>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</si>
  <si>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</si>
  <si>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</si>
  <si>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</si>
  <si>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</si>
  <si>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</si>
  <si>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</si>
  <si>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</si>
  <si>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</si>
  <si>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</si>
  <si>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</si>
  <si>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</si>
  <si>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</si>
  <si>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</si>
  <si>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</si>
  <si>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</si>
  <si>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</si>
  <si>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</si>
  <si>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</si>
  <si>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</si>
  <si>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</si>
  <si>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</si>
  <si>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</si>
  <si>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</si>
  <si>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</si>
  <si>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</si>
  <si>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</si>
  <si>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</si>
  <si>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</si>
  <si>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</si>
  <si>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</si>
  <si>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</si>
  <si>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</si>
  <si>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</si>
  <si>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</si>
  <si>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</si>
  <si>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</si>
  <si>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</si>
  <si>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</si>
  <si>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</si>
  <si>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</si>
  <si>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</si>
  <si>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</si>
  <si>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</si>
  <si>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</si>
  <si>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</si>
  <si>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</si>
  <si>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</si>
  <si>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</si>
  <si>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</si>
  <si>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</si>
  <si>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</si>
  <si>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</si>
  <si>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</si>
  <si>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</si>
  <si>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</si>
  <si>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</si>
  <si>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</si>
  <si>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</si>
  <si>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</si>
  <si>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</si>
  <si>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</si>
  <si>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</si>
  <si>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</si>
  <si>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</si>
  <si>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</si>
  <si>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</si>
  <si>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</si>
  <si>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</si>
  <si>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</si>
  <si>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</si>
  <si>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</si>
  <si>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</si>
  <si>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</si>
  <si>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</si>
  <si>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</si>
  <si>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</si>
  <si>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</si>
  <si>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</si>
  <si>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</si>
  <si>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</si>
  <si>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</si>
  <si>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</si>
  <si>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</si>
  <si>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</si>
  <si>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</si>
  <si>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</si>
  <si>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</si>
  <si>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</si>
  <si>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</si>
  <si>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</si>
  <si>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</si>
  <si>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</si>
  <si>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</si>
  <si>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</si>
  <si>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</si>
  <si>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</si>
  <si>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</si>
  <si>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</si>
  <si>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</si>
  <si>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</si>
  <si>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</si>
  <si>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</si>
  <si>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</si>
  <si>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</si>
  <si>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</si>
  <si>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</si>
  <si>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</si>
  <si>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các mặt hàng nông sản giảm trong tuần.</t>
  </si>
  <si>
    <t>Tuần 3 tháng 7 năm 2020</t>
  </si>
  <si>
    <t>Hậu Giang, ngày 13 tháng 7 năm 2020</t>
  </si>
  <si>
    <t>Nhận xét, đánh giá: Giá cả các mặt hàng nông sản ổn định trong tuần.</t>
  </si>
  <si>
    <t>Hậu Giang, ngày 13  tháng 7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</si>
</sst>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Y45" sqref="Y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46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47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134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122</v>
      </c>
      <c r="F9" s="197" t="s">
        <v>121</v>
      </c>
      <c r="G9" s="189" t="s">
        <v>68</v>
      </c>
      <c r="H9" s="190"/>
      <c r="I9" s="191"/>
      <c r="J9" s="186" t="s">
        <v>65</v>
      </c>
      <c r="K9" s="187"/>
      <c r="L9" s="188"/>
      <c r="M9" s="189" t="s">
        <v>69</v>
      </c>
      <c r="N9" s="190"/>
      <c r="O9" s="191"/>
      <c r="P9" s="194" t="s">
        <v>70</v>
      </c>
      <c r="Q9" s="195"/>
      <c r="R9" s="196"/>
      <c r="S9" s="210" t="s">
        <v>71</v>
      </c>
      <c r="T9" s="211"/>
      <c r="U9" s="212"/>
      <c r="V9" s="189" t="s">
        <v>66</v>
      </c>
      <c r="W9" s="190"/>
      <c r="X9" s="191"/>
      <c r="Y9" s="199" t="s">
        <v>67</v>
      </c>
      <c r="Z9" s="200"/>
      <c r="AA9" s="201"/>
      <c r="AB9" s="202" t="s">
        <v>72</v>
      </c>
      <c r="AC9" s="203"/>
      <c r="AD9" s="204"/>
      <c r="AE9" s="182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7300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7300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6000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>
        <v>6000</v>
      </c>
      <c r="K13" s="25"/>
      <c r="L13" s="25"/>
      <c r="M13" s="51">
        <v>6000</v>
      </c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 t="s">
        <v>48</v>
      </c>
      <c r="H14" s="40"/>
      <c r="I14" s="40"/>
      <c r="J14" s="21">
        <v>4800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4500</v>
      </c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5080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5300</v>
      </c>
      <c r="H15" s="40"/>
      <c r="I15" s="40"/>
      <c r="J15" s="21">
        <v>4900</v>
      </c>
      <c r="K15" s="21"/>
      <c r="L15" s="21"/>
      <c r="M15" s="50"/>
      <c r="N15" s="50"/>
      <c r="O15" s="50"/>
      <c r="P15" s="61">
        <v>5000</v>
      </c>
      <c r="Q15" s="61"/>
      <c r="R15" s="61"/>
      <c r="S15" s="75"/>
      <c r="T15" s="75"/>
      <c r="U15" s="75"/>
      <c r="V15" s="3"/>
      <c r="W15" s="3"/>
      <c r="X15" s="3"/>
      <c r="Y15" s="85">
        <v>5000</v>
      </c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28166.666666666668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20000</v>
      </c>
      <c r="N17" s="50">
        <v>25000</v>
      </c>
      <c r="O17" s="50" t="s">
        <v>116</v>
      </c>
      <c r="P17" s="116">
        <v>25000</v>
      </c>
      <c r="Q17" s="117">
        <v>30000</v>
      </c>
      <c r="R17" s="63" t="s">
        <v>115</v>
      </c>
      <c r="S17" s="4">
        <v>22000</v>
      </c>
      <c r="T17" s="131">
        <v>24000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12875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16000</v>
      </c>
      <c r="G18" s="31">
        <v>15000</v>
      </c>
      <c r="H18" s="31">
        <v>18000</v>
      </c>
      <c r="I18" s="47" t="s">
        <v>99</v>
      </c>
      <c r="J18" s="21">
        <v>17000</v>
      </c>
      <c r="K18" s="21">
        <v>20000</v>
      </c>
      <c r="L18" s="21" t="s">
        <v>77</v>
      </c>
      <c r="M18" s="50">
        <v>10000</v>
      </c>
      <c r="N18" s="50">
        <v>13000</v>
      </c>
      <c r="O18" s="50" t="s">
        <v>84</v>
      </c>
      <c r="P18" s="116">
        <v>12000</v>
      </c>
      <c r="Q18" s="117">
        <v>15000</v>
      </c>
      <c r="R18" s="63" t="s">
        <v>115</v>
      </c>
      <c r="S18" s="4">
        <v>9000</v>
      </c>
      <c r="T18" s="131">
        <v>10000</v>
      </c>
      <c r="U18" s="76" t="s">
        <v>96</v>
      </c>
      <c r="V18" s="45">
        <v>20000</v>
      </c>
      <c r="W18" s="45">
        <v>25000</v>
      </c>
      <c r="X18" s="45"/>
      <c r="Y18" s="113">
        <v>8000</v>
      </c>
      <c r="Z18" s="113">
        <v>12000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37000</v>
      </c>
      <c r="F19" s="111">
        <f t="shared" si="1"/>
        <v>43285.71428571428</v>
      </c>
      <c r="G19" s="22">
        <v>35000</v>
      </c>
      <c r="H19" s="22">
        <v>45000</v>
      </c>
      <c r="I19" s="22" t="s">
        <v>99</v>
      </c>
      <c r="J19" s="21">
        <v>35000</v>
      </c>
      <c r="K19" s="21">
        <v>42000</v>
      </c>
      <c r="L19" s="21" t="s">
        <v>77</v>
      </c>
      <c r="M19" s="51">
        <v>40000</v>
      </c>
      <c r="N19" s="51">
        <v>45000</v>
      </c>
      <c r="O19" s="51" t="s">
        <v>85</v>
      </c>
      <c r="P19" s="116">
        <v>37000</v>
      </c>
      <c r="Q19" s="116">
        <v>42000</v>
      </c>
      <c r="R19" s="63" t="s">
        <v>115</v>
      </c>
      <c r="S19" s="4">
        <v>32000</v>
      </c>
      <c r="T19" s="4">
        <v>34000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15857.142857142857</v>
      </c>
      <c r="F20" s="111">
        <f t="shared" si="1"/>
        <v>20857.14285714286</v>
      </c>
      <c r="G20" s="22">
        <v>20000</v>
      </c>
      <c r="H20" s="22">
        <v>30000</v>
      </c>
      <c r="I20" s="22"/>
      <c r="J20" s="21">
        <v>10000</v>
      </c>
      <c r="K20" s="21">
        <v>15000</v>
      </c>
      <c r="L20" s="21" t="s">
        <v>124</v>
      </c>
      <c r="M20" s="50">
        <v>7000</v>
      </c>
      <c r="N20" s="50">
        <v>10000</v>
      </c>
      <c r="O20" s="50" t="s">
        <v>86</v>
      </c>
      <c r="P20" s="62"/>
      <c r="Q20" s="62"/>
      <c r="R20" s="63"/>
      <c r="S20" s="4">
        <v>14000</v>
      </c>
      <c r="T20" s="131">
        <v>16000</v>
      </c>
      <c r="U20" s="76" t="s">
        <v>96</v>
      </c>
      <c r="V20" s="44">
        <v>40000</v>
      </c>
      <c r="W20" s="44">
        <v>45000</v>
      </c>
      <c r="X20" s="44"/>
      <c r="Y20" s="113">
        <v>11000</v>
      </c>
      <c r="Z20" s="113">
        <v>15000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8000</v>
      </c>
      <c r="F21" s="111">
        <f t="shared" si="1"/>
        <v>13625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12000</v>
      </c>
      <c r="L21" s="21" t="s">
        <v>76</v>
      </c>
      <c r="M21" s="51">
        <v>7000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7000</v>
      </c>
      <c r="Z21" s="113">
        <v>15000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38428.57142857143</v>
      </c>
      <c r="F22" s="111">
        <f t="shared" si="1"/>
        <v>46714.28571428572</v>
      </c>
      <c r="G22" s="22">
        <v>35000</v>
      </c>
      <c r="H22" s="22">
        <v>45000</v>
      </c>
      <c r="I22" s="47" t="s">
        <v>98</v>
      </c>
      <c r="J22" s="21">
        <v>40000</v>
      </c>
      <c r="K22" s="21">
        <v>45000</v>
      </c>
      <c r="L22" s="21" t="s">
        <v>76</v>
      </c>
      <c r="M22" s="50">
        <v>40000</v>
      </c>
      <c r="N22" s="50">
        <v>50000</v>
      </c>
      <c r="O22" s="50" t="s">
        <v>87</v>
      </c>
      <c r="P22" s="62">
        <v>32000</v>
      </c>
      <c r="Q22" s="62">
        <v>37000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12000</v>
      </c>
      <c r="F23" s="111">
        <f t="shared" si="1"/>
        <v>16857.14285714286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4">
        <v>13000</v>
      </c>
      <c r="N23" s="124">
        <v>17000</v>
      </c>
      <c r="O23" s="51" t="s">
        <v>89</v>
      </c>
      <c r="P23" s="62"/>
      <c r="Q23" s="62">
        <v>15000</v>
      </c>
      <c r="R23" s="62" t="s">
        <v>95</v>
      </c>
      <c r="S23" s="76">
        <v>10000</v>
      </c>
      <c r="T23" s="76">
        <v>11000</v>
      </c>
      <c r="U23" s="118" t="s">
        <v>114</v>
      </c>
      <c r="V23" s="44"/>
      <c r="W23" s="44"/>
      <c r="X23" s="44"/>
      <c r="Y23" s="113">
        <v>9000</v>
      </c>
      <c r="Z23" s="113">
        <v>15000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4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14166.666666666666</v>
      </c>
      <c r="F25" s="111">
        <f t="shared" si="1"/>
        <v>20333.333333333332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12000</v>
      </c>
      <c r="Q25" s="62">
        <v>17000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9000</v>
      </c>
      <c r="Z25" s="113">
        <v>15000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27600</v>
      </c>
      <c r="F27" s="111">
        <f t="shared" si="1"/>
        <v>34000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>
        <v>45000</v>
      </c>
      <c r="N27" s="50">
        <v>50000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</v>
      </c>
      <c r="Z27" s="113">
        <v>15000</v>
      </c>
      <c r="AA27" s="92" t="s">
        <v>101</v>
      </c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9000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5000</v>
      </c>
      <c r="Z28" s="113">
        <v>7000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10500</v>
      </c>
      <c r="F29" s="111">
        <f t="shared" si="1"/>
        <v>13250</v>
      </c>
      <c r="G29" s="22">
        <v>12000</v>
      </c>
      <c r="H29" s="22">
        <v>15000</v>
      </c>
      <c r="I29" s="22" t="s">
        <v>113</v>
      </c>
      <c r="J29" s="21">
        <v>9000</v>
      </c>
      <c r="K29" s="21">
        <v>10000</v>
      </c>
      <c r="L29" s="21" t="s">
        <v>82</v>
      </c>
      <c r="M29" s="50"/>
      <c r="N29" s="50"/>
      <c r="O29" s="50"/>
      <c r="P29" s="91">
        <v>9000</v>
      </c>
      <c r="Q29" s="91">
        <v>12000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5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32166.666666666668</v>
      </c>
      <c r="F37" s="111">
        <f t="shared" si="1"/>
        <v>43750</v>
      </c>
      <c r="G37" s="31">
        <v>30000</v>
      </c>
      <c r="H37" s="31">
        <v>45000</v>
      </c>
      <c r="I37" s="89" t="s">
        <v>110</v>
      </c>
      <c r="J37" s="21">
        <v>35000</v>
      </c>
      <c r="K37" s="21">
        <v>45000</v>
      </c>
      <c r="L37" s="21" t="s">
        <v>78</v>
      </c>
      <c r="M37" s="51"/>
      <c r="N37" s="51">
        <v>40000</v>
      </c>
      <c r="O37" s="51"/>
      <c r="P37" s="91">
        <v>28000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66285.71428571429</v>
      </c>
      <c r="F38" s="111">
        <f t="shared" si="1"/>
        <v>74750</v>
      </c>
      <c r="G38" s="31">
        <v>50000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47000</v>
      </c>
      <c r="N38" s="51">
        <v>55000</v>
      </c>
      <c r="O38" s="50" t="s">
        <v>90</v>
      </c>
      <c r="P38" s="91">
        <v>65000</v>
      </c>
      <c r="Q38" s="91">
        <v>73000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53000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47571.42857142857</v>
      </c>
      <c r="F39" s="111">
        <f t="shared" si="1"/>
        <v>56500</v>
      </c>
      <c r="G39" s="32">
        <v>36000</v>
      </c>
      <c r="H39" s="32">
        <v>45000</v>
      </c>
      <c r="I39" s="89" t="s">
        <v>110</v>
      </c>
      <c r="J39" s="30">
        <v>35000</v>
      </c>
      <c r="K39" s="30">
        <v>50000</v>
      </c>
      <c r="L39" s="30" t="s">
        <v>78</v>
      </c>
      <c r="M39" s="50">
        <v>35000</v>
      </c>
      <c r="N39" s="50">
        <v>40000</v>
      </c>
      <c r="O39" s="50" t="s">
        <v>90</v>
      </c>
      <c r="P39" s="91">
        <v>32000</v>
      </c>
      <c r="Q39" s="91">
        <v>37000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189375</v>
      </c>
      <c r="F41" s="111">
        <f t="shared" si="1"/>
        <v>235000</v>
      </c>
      <c r="G41" s="32">
        <v>150000</v>
      </c>
      <c r="H41" s="32">
        <v>200000</v>
      </c>
      <c r="I41" s="89" t="s">
        <v>110</v>
      </c>
      <c r="J41" s="30">
        <v>230000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180000</v>
      </c>
      <c r="Q41" s="91">
        <v>220000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180000</v>
      </c>
      <c r="Z41" s="113">
        <v>280000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90375</v>
      </c>
      <c r="F44" s="111">
        <f t="shared" si="1"/>
        <v>0</v>
      </c>
      <c r="G44" s="32">
        <v>89000</v>
      </c>
      <c r="H44" s="32"/>
      <c r="I44" s="32"/>
      <c r="J44" s="30">
        <v>90000</v>
      </c>
      <c r="K44" s="30"/>
      <c r="L44" s="30" t="s">
        <v>81</v>
      </c>
      <c r="M44" s="50">
        <v>85000</v>
      </c>
      <c r="N44" s="50"/>
      <c r="O44" s="50" t="s">
        <v>90</v>
      </c>
      <c r="P44" s="91">
        <v>90000</v>
      </c>
      <c r="Q44" s="66"/>
      <c r="R44" s="62" t="s">
        <v>92</v>
      </c>
      <c r="S44" s="9">
        <v>93000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93000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2028.5714285714287</v>
      </c>
      <c r="F45" s="111">
        <f t="shared" si="1"/>
        <v>2342.8571428571427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1700</v>
      </c>
      <c r="N45" s="50">
        <v>2000</v>
      </c>
      <c r="O45" s="50"/>
      <c r="P45" s="68">
        <v>2400</v>
      </c>
      <c r="Q45" s="68">
        <v>2700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1925</v>
      </c>
      <c r="F46" s="111">
        <f t="shared" si="1"/>
        <v>2262.5</v>
      </c>
      <c r="G46" s="32">
        <v>1500</v>
      </c>
      <c r="H46" s="32">
        <v>1800</v>
      </c>
      <c r="I46" s="80" t="s">
        <v>100</v>
      </c>
      <c r="J46" s="30">
        <v>2000</v>
      </c>
      <c r="K46" s="30">
        <v>2500</v>
      </c>
      <c r="L46" s="30" t="s">
        <v>81</v>
      </c>
      <c r="M46" s="30">
        <v>1700</v>
      </c>
      <c r="N46" s="30">
        <v>2000</v>
      </c>
      <c r="O46" s="51" t="s">
        <v>91</v>
      </c>
      <c r="P46" s="68">
        <v>2500</v>
      </c>
      <c r="Q46" s="68">
        <v>2800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2100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49375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45000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91250</v>
      </c>
      <c r="F48" s="111">
        <f t="shared" si="1"/>
        <v>106250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100000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181" t="s">
        <v>133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8" t="s">
        <v>123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7" t="s">
        <v>60</v>
      </c>
      <c r="N54" s="207"/>
      <c r="O54" s="207"/>
      <c r="Q54" s="71"/>
      <c r="R54" s="71"/>
      <c r="T54" s="207" t="s">
        <v>61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">
      <selection activeCell="J20" sqref="J2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15.75">
      <c r="A4" s="178" t="s">
        <v>46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5" t="s">
        <v>47</v>
      </c>
      <c r="C6" s="205"/>
      <c r="D6" s="205"/>
      <c r="E6" s="205"/>
      <c r="F6" s="205"/>
      <c r="G6" s="205"/>
      <c r="H6" s="139"/>
    </row>
    <row r="7" spans="1:8" ht="15.7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134</v>
      </c>
      <c r="B8" s="219"/>
      <c r="C8" s="219"/>
      <c r="D8" s="219"/>
      <c r="E8" s="219"/>
      <c r="F8" s="219"/>
      <c r="G8" s="219"/>
      <c r="H8" s="219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4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7300</v>
      </c>
      <c r="F11" s="111">
        <f>'Bảng tính trung bình'!F12</f>
        <v>0</v>
      </c>
      <c r="G11" s="154"/>
      <c r="H11" s="215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6000</v>
      </c>
      <c r="F12" s="111">
        <f>'Bảng tính trung bình'!F13</f>
        <v>0</v>
      </c>
      <c r="G12" s="154"/>
      <c r="H12" s="215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4633.333333333333</v>
      </c>
      <c r="F13" s="111">
        <f>'Bảng tính trung bình'!F14</f>
        <v>0</v>
      </c>
      <c r="G13" s="157"/>
      <c r="H13" s="215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5080</v>
      </c>
      <c r="F14" s="111">
        <f>'Bảng tính trung bình'!F15</f>
        <v>0</v>
      </c>
      <c r="G14" s="157"/>
      <c r="H14" s="215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5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23666.666666666668</v>
      </c>
      <c r="F16" s="111">
        <f>'Bảng tính trung bình'!F17</f>
        <v>28166.666666666668</v>
      </c>
      <c r="G16" s="161"/>
      <c r="H16" s="215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12875</v>
      </c>
      <c r="F17" s="111">
        <f>'Bảng tính trung bình'!F18</f>
        <v>16000</v>
      </c>
      <c r="G17" s="161"/>
      <c r="H17" s="215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37000</v>
      </c>
      <c r="F18" s="111">
        <f>'Bảng tính trung bình'!F19</f>
        <v>43285.71428571428</v>
      </c>
      <c r="G18" s="161"/>
      <c r="H18" s="215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15857.142857142857</v>
      </c>
      <c r="F19" s="111">
        <f>'Bảng tính trung bình'!F20</f>
        <v>20857.14285714286</v>
      </c>
      <c r="G19" s="161"/>
      <c r="H19" s="215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8000</v>
      </c>
      <c r="F20" s="111">
        <f>'Bảng tính trung bình'!F21</f>
        <v>13625</v>
      </c>
      <c r="G20" s="170"/>
      <c r="H20" s="215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38428.57142857143</v>
      </c>
      <c r="F21" s="111">
        <f>'Bảng tính trung bình'!F22</f>
        <v>46714.28571428572</v>
      </c>
      <c r="G21" s="161"/>
      <c r="H21" s="215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12000</v>
      </c>
      <c r="F22" s="111">
        <f>'Bảng tính trung bình'!F23</f>
        <v>16857.14285714286</v>
      </c>
      <c r="G22" s="170"/>
      <c r="H22" s="215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5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14166.666666666666</v>
      </c>
      <c r="F24" s="111">
        <f>'Bảng tính trung bình'!F25</f>
        <v>20333.333333333332</v>
      </c>
      <c r="G24" s="161"/>
      <c r="H24" s="215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5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27600</v>
      </c>
      <c r="F26" s="111">
        <f>'Bảng tính trung bình'!F27</f>
        <v>34000</v>
      </c>
      <c r="G26" s="161"/>
      <c r="H26" s="215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9000</v>
      </c>
      <c r="G27" s="170"/>
      <c r="H27" s="215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10500</v>
      </c>
      <c r="F28" s="111">
        <f>'Bảng tính trung bình'!F29</f>
        <v>13250</v>
      </c>
      <c r="G28" s="170"/>
      <c r="H28" s="215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5"/>
    </row>
    <row r="30" spans="1:8" ht="15.75">
      <c r="A30" s="217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5"/>
    </row>
    <row r="31" spans="1:8" ht="15.75">
      <c r="A31" s="217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5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5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5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5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5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32166.666666666668</v>
      </c>
      <c r="F36" s="111">
        <f>'Bảng tính trung bình'!F37</f>
        <v>43750</v>
      </c>
      <c r="G36" s="170"/>
      <c r="H36" s="215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66285.71428571429</v>
      </c>
      <c r="F37" s="111">
        <f>'Bảng tính trung bình'!F38</f>
        <v>74750</v>
      </c>
      <c r="G37" s="170"/>
      <c r="H37" s="215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47571.42857142857</v>
      </c>
      <c r="F38" s="111">
        <f>'Bảng tính trung bình'!F39</f>
        <v>56500</v>
      </c>
      <c r="G38" s="170"/>
      <c r="H38" s="215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50000</v>
      </c>
      <c r="G39" s="154"/>
      <c r="H39" s="215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189375</v>
      </c>
      <c r="F40" s="111">
        <f>'Bảng tính trung bình'!F41</f>
        <v>235000</v>
      </c>
      <c r="G40" s="170"/>
      <c r="H40" s="215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5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5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90375</v>
      </c>
      <c r="F43" s="111">
        <f>'Bảng tính trung bình'!F44</f>
        <v>0</v>
      </c>
      <c r="G43" s="161"/>
      <c r="H43" s="215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2028.5714285714287</v>
      </c>
      <c r="F44" s="111">
        <f>'Bảng tính trung bình'!F45</f>
        <v>2342.8571428571427</v>
      </c>
      <c r="G44" s="161"/>
      <c r="H44" s="215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1925</v>
      </c>
      <c r="F45" s="111">
        <f>'Bảng tính trung bình'!F46</f>
        <v>2262.5</v>
      </c>
      <c r="G45" s="170"/>
      <c r="H45" s="215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49375</v>
      </c>
      <c r="G46" s="170"/>
      <c r="H46" s="215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91250</v>
      </c>
      <c r="F47" s="112">
        <f>'Bảng tính trung bình'!F48</f>
        <v>106250</v>
      </c>
      <c r="G47" s="170"/>
      <c r="H47" s="216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0" t="s">
        <v>136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137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3" t="s">
        <v>61</v>
      </c>
      <c r="G55" s="213"/>
      <c r="H55" s="213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5"/>
      <c r="C57" s="205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2020-07-14T01:31:59Z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